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ndreasMesserli\Google Drive\Meine Ablage\Kiteboarding\_Pictures\_Website Upload\Flash Docs\"/>
    </mc:Choice>
  </mc:AlternateContent>
  <xr:revisionPtr revIDLastSave="0" documentId="13_ncr:1_{8E171D08-AEE5-4B5A-924A-82B63FE356B4}" xr6:coauthVersionLast="47" xr6:coauthVersionMax="47" xr10:uidLastSave="{00000000-0000-0000-0000-000000000000}"/>
  <bookViews>
    <workbookView xWindow="-5835" yWindow="-21720" windowWidth="38640" windowHeight="21120" xr2:uid="{8219B6B8-A02F-4A8D-B70A-12803AD2B95D}"/>
  </bookViews>
  <sheets>
    <sheet name="Overview versions lineplans" sheetId="15" r:id="rId1"/>
    <sheet name="Depowerkit" sheetId="8" r:id="rId2"/>
    <sheet name="Lineplan" sheetId="7" r:id="rId3"/>
    <sheet name="11m rev1" sheetId="14" r:id="rId4"/>
    <sheet name="Total 11m rev1" sheetId="13" r:id="rId5"/>
    <sheet name="11m rev2" sheetId="3" r:id="rId6"/>
    <sheet name="Total 11m rev2" sheetId="9" r:id="rId7"/>
    <sheet name="15m rev1" sheetId="4" r:id="rId8"/>
    <sheet name="Total 15m rev1" sheetId="10" r:id="rId9"/>
    <sheet name="19m rev1" sheetId="5" r:id="rId10"/>
    <sheet name="Total 19m rev1" sheetId="11" r:id="rId11"/>
    <sheet name="21m rev1" sheetId="6" r:id="rId12"/>
    <sheet name="Total 21m rev1" sheetId="12" r:id="rId13"/>
  </sheets>
  <definedNames>
    <definedName name="_xlnm.Database">#REF!</definedName>
    <definedName name="_xlnm.Print_Area" localSheetId="3">'11m rev1'!$A$1:$E$29</definedName>
    <definedName name="hhhhhhh">#REF!</definedName>
    <definedName name="info">#REF!</definedName>
    <definedName name="info2">#REF!</definedName>
    <definedName name="nn">#REF!</definedName>
    <definedName name="nnn">#REF!</definedName>
    <definedName name="pf">#REF!</definedName>
    <definedName name="Riser2">#REF!</definedName>
    <definedName name="sizes">#REF!</definedName>
    <definedName name="_xlnm.Criteria">#REF!</definedName>
    <definedName name="TOP">#REF!</definedName>
    <definedName name="topbot">#REF!</definedName>
    <definedName name="tyjtftyydrtgy">#REF!</definedName>
    <definedName name="XL">#REF!</definedName>
    <definedName name="인쇄3">#REF!</definedName>
    <definedName name="준비작업">#REF!</definedName>
  </definedNames>
  <calcPr calcId="191029"/>
  <customWorkbookViews>
    <customWorkbookView name="Leines" guid="{4F25A5F3-A9E0-4D5C-9878-F62659BAD64D}" maximized="1" xWindow="-8" yWindow="-8" windowWidth="2576" windowHeight="1096" activeSheetId="6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3" l="1"/>
  <c r="L15" i="13"/>
  <c r="J15" i="13"/>
  <c r="G15" i="13"/>
  <c r="F15" i="13"/>
  <c r="D15" i="13"/>
  <c r="M14" i="13"/>
  <c r="L14" i="13"/>
  <c r="J14" i="13"/>
  <c r="G14" i="13"/>
  <c r="F14" i="13"/>
  <c r="D14" i="13"/>
  <c r="M13" i="13"/>
  <c r="L13" i="13"/>
  <c r="J13" i="13"/>
  <c r="G13" i="13"/>
  <c r="F13" i="13"/>
  <c r="D13" i="13"/>
  <c r="M12" i="13"/>
  <c r="L12" i="13"/>
  <c r="J12" i="13"/>
  <c r="G12" i="13"/>
  <c r="F12" i="13"/>
  <c r="D12" i="13"/>
  <c r="M11" i="13"/>
  <c r="L11" i="13"/>
  <c r="J11" i="13"/>
  <c r="G11" i="13"/>
  <c r="F11" i="13"/>
  <c r="D11" i="13"/>
  <c r="M10" i="13"/>
  <c r="L10" i="13"/>
  <c r="J10" i="13"/>
  <c r="G10" i="13"/>
  <c r="F10" i="13"/>
  <c r="D10" i="13"/>
  <c r="M9" i="13"/>
  <c r="L9" i="13"/>
  <c r="J9" i="13"/>
  <c r="G9" i="13"/>
  <c r="F9" i="13"/>
  <c r="D9" i="13"/>
  <c r="M8" i="13"/>
  <c r="L8" i="13"/>
  <c r="J8" i="13"/>
  <c r="G8" i="13"/>
  <c r="F8" i="13"/>
  <c r="D8" i="13"/>
  <c r="M7" i="13"/>
  <c r="L7" i="13"/>
  <c r="J7" i="13"/>
  <c r="G7" i="13"/>
  <c r="F7" i="13"/>
  <c r="D7" i="13"/>
  <c r="M6" i="13"/>
  <c r="L6" i="13"/>
  <c r="J6" i="13"/>
  <c r="G6" i="13"/>
  <c r="F6" i="13"/>
  <c r="D6" i="13"/>
  <c r="M5" i="13"/>
  <c r="L5" i="13"/>
  <c r="J5" i="13"/>
  <c r="G5" i="13"/>
  <c r="F5" i="13"/>
  <c r="D5" i="13"/>
  <c r="M15" i="9" l="1"/>
  <c r="L15" i="9"/>
  <c r="J15" i="9"/>
  <c r="G15" i="9"/>
  <c r="F15" i="9"/>
  <c r="D15" i="9"/>
  <c r="M14" i="9"/>
  <c r="L14" i="9"/>
  <c r="J14" i="9"/>
  <c r="G14" i="9"/>
  <c r="F14" i="9"/>
  <c r="D14" i="9"/>
  <c r="M13" i="9"/>
  <c r="L13" i="9"/>
  <c r="J13" i="9"/>
  <c r="G13" i="9"/>
  <c r="F13" i="9"/>
  <c r="D13" i="9"/>
  <c r="M12" i="9"/>
  <c r="L12" i="9"/>
  <c r="J12" i="9"/>
  <c r="G12" i="9"/>
  <c r="F12" i="9"/>
  <c r="D12" i="9"/>
  <c r="M11" i="9"/>
  <c r="L11" i="9"/>
  <c r="J11" i="9"/>
  <c r="G11" i="9"/>
  <c r="F11" i="9"/>
  <c r="D11" i="9"/>
  <c r="M10" i="9"/>
  <c r="L10" i="9"/>
  <c r="J10" i="9"/>
  <c r="G10" i="9"/>
  <c r="F10" i="9"/>
  <c r="D10" i="9"/>
  <c r="M9" i="9"/>
  <c r="L9" i="9"/>
  <c r="J9" i="9"/>
  <c r="G9" i="9"/>
  <c r="F9" i="9"/>
  <c r="D9" i="9"/>
  <c r="M8" i="9"/>
  <c r="L8" i="9"/>
  <c r="J8" i="9"/>
  <c r="G8" i="9"/>
  <c r="F8" i="9"/>
  <c r="D8" i="9"/>
  <c r="M7" i="9"/>
  <c r="L7" i="9"/>
  <c r="J7" i="9"/>
  <c r="G7" i="9"/>
  <c r="F7" i="9"/>
  <c r="D7" i="9"/>
  <c r="M6" i="9"/>
  <c r="L6" i="9"/>
  <c r="J6" i="9"/>
  <c r="G6" i="9"/>
  <c r="F6" i="9"/>
  <c r="D6" i="9"/>
  <c r="M5" i="9"/>
  <c r="L5" i="9"/>
  <c r="J5" i="9"/>
  <c r="G5" i="9"/>
  <c r="F5" i="9"/>
  <c r="D5" i="9"/>
  <c r="M15" i="10"/>
  <c r="L15" i="10"/>
  <c r="J15" i="10"/>
  <c r="G15" i="10"/>
  <c r="F15" i="10"/>
  <c r="D15" i="10"/>
  <c r="M14" i="10"/>
  <c r="L14" i="10"/>
  <c r="J14" i="10"/>
  <c r="G14" i="10"/>
  <c r="F14" i="10"/>
  <c r="D14" i="10"/>
  <c r="M13" i="10"/>
  <c r="L13" i="10"/>
  <c r="J13" i="10"/>
  <c r="G13" i="10"/>
  <c r="F13" i="10"/>
  <c r="D13" i="10"/>
  <c r="M12" i="10"/>
  <c r="L12" i="10"/>
  <c r="J12" i="10"/>
  <c r="G12" i="10"/>
  <c r="F12" i="10"/>
  <c r="D12" i="10"/>
  <c r="M11" i="10"/>
  <c r="L11" i="10"/>
  <c r="J11" i="10"/>
  <c r="G11" i="10"/>
  <c r="F11" i="10"/>
  <c r="D11" i="10"/>
  <c r="M10" i="10"/>
  <c r="L10" i="10"/>
  <c r="J10" i="10"/>
  <c r="G10" i="10"/>
  <c r="F10" i="10"/>
  <c r="D10" i="10"/>
  <c r="M9" i="10"/>
  <c r="L9" i="10"/>
  <c r="J9" i="10"/>
  <c r="G9" i="10"/>
  <c r="F9" i="10"/>
  <c r="D9" i="10"/>
  <c r="M8" i="10"/>
  <c r="L8" i="10"/>
  <c r="J8" i="10"/>
  <c r="G8" i="10"/>
  <c r="F8" i="10"/>
  <c r="D8" i="10"/>
  <c r="M7" i="10"/>
  <c r="L7" i="10"/>
  <c r="J7" i="10"/>
  <c r="G7" i="10"/>
  <c r="F7" i="10"/>
  <c r="D7" i="10"/>
  <c r="M6" i="10"/>
  <c r="L6" i="10"/>
  <c r="J6" i="10"/>
  <c r="G6" i="10"/>
  <c r="F6" i="10"/>
  <c r="D6" i="10"/>
  <c r="M5" i="10"/>
  <c r="L5" i="10"/>
  <c r="J5" i="10"/>
  <c r="G5" i="10"/>
  <c r="F5" i="10"/>
  <c r="D5" i="10"/>
  <c r="M15" i="11"/>
  <c r="L15" i="11"/>
  <c r="J15" i="11"/>
  <c r="G15" i="11"/>
  <c r="F15" i="11"/>
  <c r="D15" i="11"/>
  <c r="M14" i="11"/>
  <c r="L14" i="11"/>
  <c r="J14" i="11"/>
  <c r="G14" i="11"/>
  <c r="F14" i="11"/>
  <c r="D14" i="11"/>
  <c r="M13" i="11"/>
  <c r="L13" i="11"/>
  <c r="J13" i="11"/>
  <c r="G13" i="11"/>
  <c r="F13" i="11"/>
  <c r="D13" i="11"/>
  <c r="M12" i="11"/>
  <c r="L12" i="11"/>
  <c r="J12" i="11"/>
  <c r="G12" i="11"/>
  <c r="F12" i="11"/>
  <c r="D12" i="11"/>
  <c r="M11" i="11"/>
  <c r="L11" i="11"/>
  <c r="J11" i="11"/>
  <c r="G11" i="11"/>
  <c r="F11" i="11"/>
  <c r="D11" i="11"/>
  <c r="M10" i="11"/>
  <c r="L10" i="11"/>
  <c r="J10" i="11"/>
  <c r="G10" i="11"/>
  <c r="F10" i="11"/>
  <c r="D10" i="11"/>
  <c r="M9" i="11"/>
  <c r="L9" i="11"/>
  <c r="J9" i="11"/>
  <c r="G9" i="11"/>
  <c r="F9" i="11"/>
  <c r="D9" i="11"/>
  <c r="M8" i="11"/>
  <c r="L8" i="11"/>
  <c r="J8" i="11"/>
  <c r="G8" i="11"/>
  <c r="F8" i="11"/>
  <c r="D8" i="11"/>
  <c r="M7" i="11"/>
  <c r="L7" i="11"/>
  <c r="J7" i="11"/>
  <c r="G7" i="11"/>
  <c r="F7" i="11"/>
  <c r="D7" i="11"/>
  <c r="M6" i="11"/>
  <c r="L6" i="11"/>
  <c r="J6" i="11"/>
  <c r="G6" i="11"/>
  <c r="F6" i="11"/>
  <c r="D6" i="11"/>
  <c r="M5" i="11"/>
  <c r="L5" i="11"/>
  <c r="J5" i="11"/>
  <c r="G5" i="11"/>
  <c r="F5" i="11"/>
  <c r="D5" i="11"/>
  <c r="M15" i="12"/>
  <c r="L15" i="12"/>
  <c r="J15" i="12"/>
  <c r="G15" i="12"/>
  <c r="F15" i="12"/>
  <c r="D15" i="12"/>
  <c r="M14" i="12"/>
  <c r="L14" i="12"/>
  <c r="J14" i="12"/>
  <c r="G14" i="12"/>
  <c r="F14" i="12"/>
  <c r="D14" i="12"/>
  <c r="M13" i="12"/>
  <c r="L13" i="12"/>
  <c r="J13" i="12"/>
  <c r="G13" i="12"/>
  <c r="F13" i="12"/>
  <c r="D13" i="12"/>
  <c r="M12" i="12"/>
  <c r="L12" i="12"/>
  <c r="J12" i="12"/>
  <c r="G12" i="12"/>
  <c r="F12" i="12"/>
  <c r="D12" i="12"/>
  <c r="M11" i="12"/>
  <c r="L11" i="12"/>
  <c r="J11" i="12"/>
  <c r="G11" i="12"/>
  <c r="F11" i="12"/>
  <c r="D11" i="12"/>
  <c r="M10" i="12"/>
  <c r="L10" i="12"/>
  <c r="J10" i="12"/>
  <c r="G10" i="12"/>
  <c r="F10" i="12"/>
  <c r="D10" i="12"/>
  <c r="M9" i="12"/>
  <c r="L9" i="12"/>
  <c r="J9" i="12"/>
  <c r="G9" i="12"/>
  <c r="F9" i="12"/>
  <c r="D9" i="12"/>
  <c r="M8" i="12"/>
  <c r="L8" i="12"/>
  <c r="J8" i="12"/>
  <c r="G8" i="12"/>
  <c r="F8" i="12"/>
  <c r="D8" i="12"/>
  <c r="M7" i="12"/>
  <c r="L7" i="12"/>
  <c r="J7" i="12"/>
  <c r="G7" i="12"/>
  <c r="F7" i="12"/>
  <c r="D7" i="12"/>
  <c r="M6" i="12"/>
  <c r="L6" i="12"/>
  <c r="J6" i="12"/>
  <c r="G6" i="12"/>
  <c r="F6" i="12"/>
  <c r="D6" i="12"/>
  <c r="M5" i="12"/>
  <c r="L5" i="12"/>
  <c r="J5" i="12"/>
  <c r="G5" i="12"/>
  <c r="F5" i="12"/>
  <c r="D5" i="12"/>
</calcChain>
</file>

<file path=xl/sharedStrings.xml><?xml version="1.0" encoding="utf-8"?>
<sst xmlns="http://schemas.openxmlformats.org/spreadsheetml/2006/main" count="235" uniqueCount="64">
  <si>
    <t xml:space="preserve">VER : </t>
    <phoneticPr fontId="0" type="noConversion"/>
  </si>
  <si>
    <t>UPDATED :</t>
  </si>
  <si>
    <t>Upper line</t>
    <phoneticPr fontId="0" type="noConversion"/>
  </si>
  <si>
    <t>A</t>
    <phoneticPr fontId="0" type="noConversion"/>
  </si>
  <si>
    <t>B</t>
    <phoneticPr fontId="0" type="noConversion"/>
  </si>
  <si>
    <t>Middle</t>
    <phoneticPr fontId="0" type="noConversion"/>
  </si>
  <si>
    <t>Main</t>
  </si>
  <si>
    <t>DC 60 (5Kg)</t>
  </si>
  <si>
    <t>DC 35 (2Kg)</t>
  </si>
  <si>
    <t>DC 100 (5Kg)</t>
  </si>
  <si>
    <t>DC 60(5Kg)</t>
  </si>
  <si>
    <t>DC 161 (10Kg)</t>
  </si>
  <si>
    <t>Lines (11m size)</t>
  </si>
  <si>
    <t>Flash</t>
  </si>
  <si>
    <t>Flash15_ver.1.0</t>
  </si>
  <si>
    <t>rev1</t>
  </si>
  <si>
    <t>Filename:</t>
  </si>
  <si>
    <t>a</t>
  </si>
  <si>
    <t>b</t>
  </si>
  <si>
    <t>Flash 11m</t>
  </si>
  <si>
    <t>Flash 15m/19M/21m</t>
  </si>
  <si>
    <t>Lines (19m size)</t>
  </si>
  <si>
    <t>Flash19_ver.1.0</t>
  </si>
  <si>
    <t>Flash21_ver.1.0</t>
  </si>
  <si>
    <t>Lines (21m size)</t>
  </si>
  <si>
    <t>Lines (15m size)</t>
  </si>
  <si>
    <t>M12551</t>
    <phoneticPr fontId="0" type="noConversion"/>
  </si>
  <si>
    <t>BLACK</t>
    <phoneticPr fontId="0" type="noConversion"/>
  </si>
  <si>
    <t>Material</t>
    <phoneticPr fontId="0" type="noConversion"/>
  </si>
  <si>
    <t>CODE</t>
    <phoneticPr fontId="0" type="noConversion"/>
  </si>
  <si>
    <t>PART</t>
    <phoneticPr fontId="0" type="noConversion"/>
  </si>
  <si>
    <t>UPDATED :</t>
    <phoneticPr fontId="0" type="noConversion"/>
  </si>
  <si>
    <t xml:space="preserve">VER : </t>
  </si>
  <si>
    <t>9. Depower kit</t>
    <phoneticPr fontId="0" type="noConversion"/>
  </si>
  <si>
    <t>M12551</t>
  </si>
  <si>
    <t>Cousin12999 GREY</t>
  </si>
  <si>
    <t>Rev.08</t>
  </si>
  <si>
    <t>Flash Kite</t>
  </si>
  <si>
    <t>Check Data for the Flash 21m</t>
  </si>
  <si>
    <t>Symetric</t>
  </si>
  <si>
    <t xml:space="preserve">A </t>
  </si>
  <si>
    <t>Wing left</t>
  </si>
  <si>
    <t>Wing right</t>
  </si>
  <si>
    <t>Diference</t>
  </si>
  <si>
    <t>Difference</t>
  </si>
  <si>
    <t>BR</t>
  </si>
  <si>
    <t>Check Data for the Flash 19m</t>
  </si>
  <si>
    <t>Check Data for the Flash 15m</t>
  </si>
  <si>
    <t>Check Data for the Flash 11m</t>
  </si>
  <si>
    <t>Riser A</t>
  </si>
  <si>
    <t>Riser BR</t>
  </si>
  <si>
    <t>rev2</t>
  </si>
  <si>
    <t>Flash11_ver.2.0</t>
  </si>
  <si>
    <t>Flash11_ver.1.0</t>
  </si>
  <si>
    <t>VER: rev1</t>
  </si>
  <si>
    <t>VER: rev2</t>
  </si>
  <si>
    <t>Which version to choose when measuring the bridle lines</t>
  </si>
  <si>
    <t>11m</t>
  </si>
  <si>
    <t>15m</t>
  </si>
  <si>
    <t>19m</t>
  </si>
  <si>
    <t>21m</t>
  </si>
  <si>
    <t>x</t>
  </si>
  <si>
    <t>Comment</t>
  </si>
  <si>
    <t>- serial production from serial no 11-001-11 and higher
- updated bridle line set called "Bridle lines V2 Flash 11m" (see webshop)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</si>
</sst>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"/>
  </numFmts>
  <fonts count="24">
    <font>
      <sz val="11"/>
      <color theme="1"/>
      <name val="Arial"/>
      <family val="2"/>
      <scheme val="minor"/>
    </font>
    <font>
      <sz val="11"/>
      <color indexed="8"/>
      <name val="맑은 고딕"/>
      <family val="3"/>
      <charset val="129"/>
    </font>
    <font>
      <b/>
      <sz val="26"/>
      <color indexed="8"/>
      <name val="Arial"/>
      <family val="2"/>
    </font>
    <font>
      <sz val="11"/>
      <name val="돋움"/>
      <family val="3"/>
      <charset val="129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맑은 고딕"/>
      <family val="3"/>
    </font>
    <font>
      <b/>
      <sz val="11"/>
      <color indexed="8"/>
      <name val="맑은 고딕"/>
      <family val="3"/>
    </font>
    <font>
      <b/>
      <sz val="12"/>
      <color indexed="8"/>
      <name val="맑은 고딕"/>
      <family val="3"/>
    </font>
    <font>
      <b/>
      <sz val="11"/>
      <color indexed="10"/>
      <name val="맑은 고딕"/>
      <family val="3"/>
    </font>
    <font>
      <b/>
      <sz val="11"/>
      <name val="맑은 고딕"/>
      <family val="3"/>
    </font>
    <font>
      <b/>
      <sz val="9"/>
      <color indexed="10"/>
      <name val="맑은 고딕"/>
      <family val="3"/>
    </font>
    <font>
      <b/>
      <sz val="11"/>
      <color rgb="FF000000"/>
      <name val="Arial"/>
      <family val="2"/>
    </font>
    <font>
      <b/>
      <sz val="14"/>
      <color indexed="8"/>
      <name val="맑은 고딕"/>
      <family val="3"/>
    </font>
    <font>
      <b/>
      <sz val="20"/>
      <color theme="1"/>
      <name val="Arial"/>
      <family val="2"/>
      <scheme val="minor"/>
    </font>
    <font>
      <b/>
      <sz val="11"/>
      <name val="돋움"/>
      <family val="3"/>
      <charset val="129"/>
    </font>
    <font>
      <sz val="11"/>
      <name val="Arial"/>
      <family val="2"/>
    </font>
    <font>
      <b/>
      <sz val="26"/>
      <name val="Arial"/>
      <family val="2"/>
    </font>
    <font>
      <sz val="11"/>
      <color theme="1"/>
      <name val="Arial"/>
      <family val="2"/>
    </font>
    <font>
      <b/>
      <i/>
      <sz val="2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6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3" fillId="0" borderId="0"/>
  </cellStyleXfs>
  <cellXfs count="117">
    <xf numFmtId="0" fontId="0" fillId="0" borderId="0" xfId="0"/>
    <xf numFmtId="0" fontId="3" fillId="0" borderId="0" xfId="2">
      <alignment vertical="center"/>
    </xf>
    <xf numFmtId="0" fontId="5" fillId="0" borderId="9" xfId="3" applyFont="1" applyBorder="1" applyAlignment="1">
      <alignment horizontal="right" vertical="center"/>
    </xf>
    <xf numFmtId="0" fontId="6" fillId="0" borderId="9" xfId="3" applyFont="1" applyBorder="1" applyAlignment="1">
      <alignment horizontal="right" vertical="center"/>
    </xf>
    <xf numFmtId="0" fontId="8" fillId="0" borderId="16" xfId="1" applyFont="1" applyBorder="1" applyAlignment="1">
      <alignment horizontal="center"/>
    </xf>
    <xf numFmtId="0" fontId="8" fillId="0" borderId="18" xfId="1" applyFont="1" applyBorder="1" applyAlignment="1">
      <alignment horizontal="center" vertical="center"/>
    </xf>
    <xf numFmtId="0" fontId="8" fillId="0" borderId="9" xfId="5" applyFont="1" applyBorder="1" applyAlignment="1">
      <alignment horizontal="center" vertical="center"/>
    </xf>
    <xf numFmtId="0" fontId="1" fillId="0" borderId="18" xfId="6" applyBorder="1" applyAlignment="1">
      <alignment horizontal="center"/>
    </xf>
    <xf numFmtId="0" fontId="11" fillId="0" borderId="9" xfId="5" applyFont="1" applyBorder="1" applyAlignment="1">
      <alignment horizontal="center" vertical="center"/>
    </xf>
    <xf numFmtId="0" fontId="3" fillId="0" borderId="0" xfId="2" applyAlignment="1">
      <alignment vertical="center" wrapText="1"/>
    </xf>
    <xf numFmtId="0" fontId="1" fillId="0" borderId="18" xfId="1" applyBorder="1" applyAlignment="1">
      <alignment horizontal="center"/>
    </xf>
    <xf numFmtId="164" fontId="8" fillId="0" borderId="18" xfId="1" applyNumberFormat="1" applyFont="1" applyBorder="1" applyAlignment="1">
      <alignment horizontal="center" vertical="center"/>
    </xf>
    <xf numFmtId="0" fontId="10" fillId="0" borderId="9" xfId="1" applyFont="1" applyBorder="1" applyAlignment="1">
      <alignment vertical="center" wrapText="1"/>
    </xf>
    <xf numFmtId="164" fontId="8" fillId="0" borderId="23" xfId="1" applyNumberFormat="1" applyFont="1" applyBorder="1" applyAlignment="1">
      <alignment horizontal="center" vertical="center"/>
    </xf>
    <xf numFmtId="0" fontId="11" fillId="0" borderId="22" xfId="5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 wrapText="1"/>
    </xf>
    <xf numFmtId="0" fontId="4" fillId="0" borderId="7" xfId="1" applyFont="1" applyBorder="1">
      <alignment vertical="center"/>
    </xf>
    <xf numFmtId="0" fontId="4" fillId="0" borderId="8" xfId="1" applyFont="1" applyBorder="1">
      <alignment vertical="center"/>
    </xf>
    <xf numFmtId="0" fontId="2" fillId="0" borderId="4" xfId="1" applyFont="1" applyBorder="1">
      <alignment vertical="center"/>
    </xf>
    <xf numFmtId="0" fontId="13" fillId="0" borderId="7" xfId="1" applyFont="1" applyBorder="1">
      <alignment vertical="center"/>
    </xf>
    <xf numFmtId="0" fontId="2" fillId="0" borderId="0" xfId="1" applyFont="1">
      <alignment vertical="center"/>
    </xf>
    <xf numFmtId="0" fontId="5" fillId="0" borderId="29" xfId="4" applyFont="1" applyBorder="1" applyAlignment="1">
      <alignment vertical="center"/>
    </xf>
    <xf numFmtId="14" fontId="5" fillId="0" borderId="29" xfId="2" applyNumberFormat="1" applyFont="1" applyBorder="1">
      <alignment vertical="center"/>
    </xf>
    <xf numFmtId="0" fontId="15" fillId="0" borderId="0" xfId="0" applyFont="1"/>
    <xf numFmtId="0" fontId="3" fillId="0" borderId="31" xfId="2" applyBorder="1">
      <alignment vertical="center"/>
    </xf>
    <xf numFmtId="0" fontId="3" fillId="0" borderId="32" xfId="2" applyBorder="1">
      <alignment vertical="center"/>
    </xf>
    <xf numFmtId="0" fontId="17" fillId="0" borderId="31" xfId="7" applyFont="1" applyBorder="1"/>
    <xf numFmtId="0" fontId="17" fillId="0" borderId="0" xfId="7" applyFont="1"/>
    <xf numFmtId="0" fontId="17" fillId="0" borderId="32" xfId="7" applyFont="1" applyBorder="1"/>
    <xf numFmtId="0" fontId="5" fillId="0" borderId="33" xfId="7" applyFont="1" applyBorder="1" applyAlignment="1">
      <alignment horizontal="right" vertical="center"/>
    </xf>
    <xf numFmtId="0" fontId="5" fillId="0" borderId="29" xfId="7" applyFont="1" applyBorder="1" applyAlignment="1">
      <alignment horizontal="center" vertical="center"/>
    </xf>
    <xf numFmtId="0" fontId="5" fillId="0" borderId="9" xfId="7" applyFont="1" applyBorder="1" applyAlignment="1">
      <alignment horizontal="right" vertical="center"/>
    </xf>
    <xf numFmtId="14" fontId="5" fillId="0" borderId="29" xfId="7" applyNumberFormat="1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0" xfId="0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9" xfId="0" applyBorder="1"/>
    <xf numFmtId="0" fontId="10" fillId="0" borderId="25" xfId="1" applyFont="1" applyBorder="1" applyAlignment="1">
      <alignment vertical="center" wrapText="1"/>
    </xf>
    <xf numFmtId="14" fontId="5" fillId="0" borderId="29" xfId="2" applyNumberFormat="1" applyFont="1" applyBorder="1" applyAlignment="1">
      <alignment horizontal="left" vertical="center"/>
    </xf>
    <xf numFmtId="0" fontId="12" fillId="0" borderId="28" xfId="1" applyFont="1" applyBorder="1" applyAlignment="1">
      <alignment vertical="center" wrapText="1"/>
    </xf>
    <xf numFmtId="0" fontId="21" fillId="0" borderId="17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0" fillId="0" borderId="0" xfId="0" quotePrefix="1" applyAlignment="1">
      <alignment wrapText="1"/>
    </xf>
    <xf numFmtId="0" fontId="23" fillId="0" borderId="0" xfId="0" applyFont="1"/>
    <xf numFmtId="0" fontId="0" fillId="4" borderId="0" xfId="0" applyFill="1"/>
    <xf numFmtId="0" fontId="0" fillId="3" borderId="0" xfId="0" applyFill="1"/>
    <xf numFmtId="0" fontId="0" fillId="5" borderId="0" xfId="0" applyFill="1"/>
    <xf numFmtId="0" fontId="23" fillId="3" borderId="45" xfId="0" applyFont="1" applyFill="1" applyBorder="1" applyAlignment="1">
      <alignment horizontal="center"/>
    </xf>
    <xf numFmtId="0" fontId="23" fillId="3" borderId="46" xfId="0" applyFont="1" applyFill="1" applyBorder="1" applyAlignment="1">
      <alignment horizontal="center"/>
    </xf>
    <xf numFmtId="0" fontId="23" fillId="3" borderId="47" xfId="0" applyFont="1" applyFill="1" applyBorder="1" applyAlignment="1">
      <alignment horizontal="center"/>
    </xf>
    <xf numFmtId="0" fontId="16" fillId="0" borderId="30" xfId="2" applyFont="1" applyBorder="1" applyAlignment="1">
      <alignment horizontal="center" vertical="center"/>
    </xf>
    <xf numFmtId="0" fontId="18" fillId="0" borderId="16" xfId="7" applyFont="1" applyBorder="1" applyAlignment="1">
      <alignment horizontal="center" vertical="center"/>
    </xf>
    <xf numFmtId="0" fontId="18" fillId="0" borderId="17" xfId="7" applyFont="1" applyBorder="1" applyAlignment="1">
      <alignment horizontal="center" vertical="center"/>
    </xf>
    <xf numFmtId="0" fontId="18" fillId="0" borderId="24" xfId="7" applyFont="1" applyBorder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0" fontId="4" fillId="0" borderId="2" xfId="7" applyFont="1" applyBorder="1" applyAlignment="1">
      <alignment horizontal="center" vertical="center"/>
    </xf>
    <xf numFmtId="0" fontId="4" fillId="0" borderId="3" xfId="7" applyFont="1" applyBorder="1" applyAlignment="1">
      <alignment horizontal="center" vertical="center"/>
    </xf>
    <xf numFmtId="0" fontId="4" fillId="0" borderId="34" xfId="7" applyFont="1" applyBorder="1" applyAlignment="1">
      <alignment horizontal="center" vertical="center"/>
    </xf>
    <xf numFmtId="0" fontId="4" fillId="0" borderId="35" xfId="7" applyFont="1" applyBorder="1" applyAlignment="1">
      <alignment horizontal="center" vertical="center"/>
    </xf>
    <xf numFmtId="0" fontId="4" fillId="0" borderId="36" xfId="7" applyFont="1" applyBorder="1" applyAlignment="1">
      <alignment horizontal="center" vertical="center"/>
    </xf>
    <xf numFmtId="0" fontId="4" fillId="0" borderId="37" xfId="7" applyFont="1" applyBorder="1" applyAlignment="1">
      <alignment horizontal="center" vertical="center"/>
    </xf>
    <xf numFmtId="0" fontId="4" fillId="0" borderId="38" xfId="7" applyFont="1" applyBorder="1" applyAlignment="1">
      <alignment horizontal="center" vertical="center"/>
    </xf>
    <xf numFmtId="0" fontId="4" fillId="0" borderId="39" xfId="7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19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10" fillId="0" borderId="19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 wrapText="1"/>
    </xf>
    <xf numFmtId="0" fontId="10" fillId="0" borderId="27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/>
    </xf>
    <xf numFmtId="0" fontId="14" fillId="0" borderId="24" xfId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0" fillId="0" borderId="42" xfId="1" applyFont="1" applyBorder="1" applyAlignment="1">
      <alignment horizontal="center" vertical="center" wrapText="1"/>
    </xf>
    <xf numFmtId="0" fontId="10" fillId="0" borderId="43" xfId="1" applyFont="1" applyBorder="1" applyAlignment="1">
      <alignment horizontal="center" vertical="center" wrapText="1"/>
    </xf>
    <xf numFmtId="0" fontId="10" fillId="0" borderId="44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8">
    <cellStyle name="Normal 2" xfId="2" xr:uid="{E94E71C6-ECBD-4825-A045-2E788B0263C1}"/>
    <cellStyle name="Standard" xfId="0" builtinId="0"/>
    <cellStyle name="표준_Atlas Line S_M_L" xfId="1" xr:uid="{739A09EC-D053-4E7E-95A1-48EC9F4E7666}"/>
    <cellStyle name="표준_bmx49 line" xfId="6" xr:uid="{A79B52F5-29E0-4A76-960D-5AA6C634233B}"/>
    <cellStyle name="표준_Sheet1" xfId="4" xr:uid="{19BABC4B-8C2C-4F49-B327-880A21FB66AE}"/>
    <cellStyle name="표준_Sheet15" xfId="3" xr:uid="{7130212C-E40A-406E-9D5D-DB907F3A8A46}"/>
    <cellStyle name="표준_TX12_Line" xfId="5" xr:uid="{A5AB20C1-41CF-4504-9A3B-AD3321670AAB}"/>
    <cellStyle name="표준_작업도면(2)" xfId="7" xr:uid="{C45DD5C7-0EF2-4A90-BE32-C548444A75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230443</xdr:colOff>
      <xdr:row>3</xdr:row>
      <xdr:rowOff>199718</xdr:rowOff>
    </xdr:from>
    <xdr:to>
      <xdr:col>5</xdr:col>
      <xdr:colOff>401389</xdr:colOff>
      <xdr:row>46</xdr:row>
      <xdr:rowOff>77849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2DE5158C-60DA-E56C-22A7-FFC19AEB6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443" y="983226"/>
          <a:ext cx="4578146" cy="7329139"/>
        </a:xfrm>
        <a:prstGeom prst="rect">
          <a:avLst/>
        </a:prstGeom>
      </xdr:spPr>
    </xdr:pic>
    <xdr:clientData/>
  </xdr:twoCellAnchor>
  <xdr:oneCellAnchor>
    <xdr:from>
      <xdr:col>2</xdr:col>
      <xdr:colOff>117199</xdr:colOff>
      <xdr:row>41</xdr:row>
      <xdr:rowOff>57979</xdr:rowOff>
    </xdr:from>
    <xdr:ext cx="184731" cy="269369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F8697D1C-4A38-40DF-A5AC-078C738314B0}"/>
            </a:ext>
          </a:extLst>
        </xdr:cNvPr>
        <xdr:cNvSpPr txBox="1"/>
      </xdr:nvSpPr>
      <xdr:spPr>
        <a:xfrm>
          <a:off x="1856547" y="7479196"/>
          <a:ext cx="184731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 sz="12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105833</xdr:rowOff>
    </xdr:from>
    <xdr:to>
      <xdr:col>6</xdr:col>
      <xdr:colOff>449792</xdr:colOff>
      <xdr:row>37</xdr:row>
      <xdr:rowOff>105833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57D00E4-ACCA-70ED-F5A5-65CA3BEB2B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75" r="7521" b="4856"/>
        <a:stretch/>
      </xdr:blipFill>
      <xdr:spPr>
        <a:xfrm>
          <a:off x="0" y="4418541"/>
          <a:ext cx="5476875" cy="2592917"/>
        </a:xfrm>
        <a:prstGeom prst="rect">
          <a:avLst/>
        </a:prstGeom>
      </xdr:spPr>
    </xdr:pic>
    <xdr:clientData/>
  </xdr:twoCellAnchor>
  <xdr:twoCellAnchor editAs="oneCell">
    <xdr:from>
      <xdr:col>0</xdr:col>
      <xdr:colOff>160656</xdr:colOff>
      <xdr:row>3</xdr:row>
      <xdr:rowOff>52917</xdr:rowOff>
    </xdr:from>
    <xdr:to>
      <xdr:col>6</xdr:col>
      <xdr:colOff>459636</xdr:colOff>
      <xdr:row>18</xdr:row>
      <xdr:rowOff>127282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8FDF649-B8D7-5B8A-429F-15F49A482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656" y="608542"/>
          <a:ext cx="5431897" cy="2587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12295-15E6-48AA-AB5F-593A5395CE3E}">
  <dimension ref="A1:H5"/>
  <sheetViews>
    <sheetView tabSelected="1" zoomScaleNormal="100" workbookViewId="0">
      <selection activeCell="F9" sqref="F9"/>
    </sheetView>
  </sheetViews>
  <sheetFormatPr baseColWidth="10" defaultRowHeight="13.8"/>
  <cols>
    <col min="2" max="5" width="8.3984375" customWidth="1"/>
    <col min="6" max="6" width="72.19921875" customWidth="1"/>
  </cols>
  <sheetData>
    <row r="1" spans="1:8" ht="21" thickBot="1">
      <c r="A1" s="58" t="s">
        <v>56</v>
      </c>
      <c r="B1" s="59"/>
      <c r="C1" s="59"/>
      <c r="D1" s="59"/>
      <c r="E1" s="59"/>
      <c r="F1" s="60"/>
      <c r="G1" s="54"/>
      <c r="H1" s="54"/>
    </row>
    <row r="3" spans="1:8">
      <c r="B3" s="56" t="s">
        <v>57</v>
      </c>
      <c r="C3" s="56" t="s">
        <v>58</v>
      </c>
      <c r="D3" s="56" t="s">
        <v>59</v>
      </c>
      <c r="E3" s="56" t="s">
        <v>60</v>
      </c>
      <c r="F3" s="56" t="s">
        <v>62</v>
      </c>
    </row>
    <row r="4" spans="1:8">
      <c r="A4" s="55" t="s">
        <v>15</v>
      </c>
      <c r="B4" t="s">
        <v>61</v>
      </c>
      <c r="C4" t="s">
        <v>61</v>
      </c>
      <c r="D4" t="s">
        <v>61</v>
      </c>
      <c r="E4" t="s">
        <v>61</v>
      </c>
    </row>
    <row r="5" spans="1:8" ht="27.6">
      <c r="A5" s="57" t="s">
        <v>51</v>
      </c>
      <c r="B5" t="s">
        <v>61</v>
      </c>
      <c r="F5" s="53" t="s">
        <v>63</v>
      </c>
    </row>
  </sheetData>
  <mergeCells count="1">
    <mergeCell ref="A1:F1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59BC6-5008-491D-B1FE-DF7E664C47C9}">
  <sheetPr>
    <tabColor theme="9" tint="0.39997558519241921"/>
  </sheetPr>
  <dimension ref="A1:DZ32"/>
  <sheetViews>
    <sheetView view="pageBreakPreview" zoomScale="108" zoomScaleNormal="100" zoomScaleSheetLayoutView="108" workbookViewId="0">
      <selection activeCell="N44" sqref="N44"/>
    </sheetView>
  </sheetViews>
  <sheetFormatPr baseColWidth="10" defaultColWidth="10" defaultRowHeight="13.2"/>
  <cols>
    <col min="1" max="2" width="10" style="1"/>
    <col min="3" max="3" width="14.19921875" style="1" customWidth="1"/>
    <col min="4" max="4" width="10" style="1"/>
    <col min="5" max="5" width="12.69921875" style="1" customWidth="1"/>
    <col min="6" max="16384" width="10" style="1"/>
  </cols>
  <sheetData>
    <row r="1" spans="1:130" ht="13.5" customHeight="1">
      <c r="A1" s="98" t="s">
        <v>13</v>
      </c>
      <c r="B1" s="99"/>
      <c r="C1" s="99"/>
      <c r="D1" s="99"/>
      <c r="E1" s="100"/>
    </row>
    <row r="2" spans="1:130" s="18" customFormat="1" ht="13.5" customHeight="1">
      <c r="A2" s="101"/>
      <c r="B2" s="102"/>
      <c r="C2" s="102"/>
      <c r="D2" s="102"/>
      <c r="E2" s="103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</row>
    <row r="3" spans="1:130" ht="17.399999999999999">
      <c r="A3" s="16" t="s">
        <v>21</v>
      </c>
      <c r="B3" s="17"/>
      <c r="C3" s="17"/>
      <c r="D3" s="2" t="s">
        <v>0</v>
      </c>
      <c r="E3" s="21" t="s">
        <v>15</v>
      </c>
    </row>
    <row r="4" spans="1:130" ht="21" customHeight="1">
      <c r="A4" s="19" t="s">
        <v>16</v>
      </c>
      <c r="B4" s="104" t="s">
        <v>22</v>
      </c>
      <c r="C4" s="105"/>
      <c r="D4" s="3" t="s">
        <v>1</v>
      </c>
      <c r="E4" s="22">
        <v>45352</v>
      </c>
    </row>
    <row r="5" spans="1:130" ht="40.5" customHeight="1" thickBot="1">
      <c r="A5" s="106" t="s">
        <v>2</v>
      </c>
      <c r="B5" s="107"/>
      <c r="C5" s="107"/>
      <c r="D5" s="107"/>
      <c r="E5" s="108"/>
    </row>
    <row r="6" spans="1:130" ht="21">
      <c r="A6" s="4"/>
      <c r="B6" s="109" t="s">
        <v>17</v>
      </c>
      <c r="C6" s="109"/>
      <c r="D6" s="109" t="s">
        <v>18</v>
      </c>
      <c r="E6" s="110"/>
    </row>
    <row r="7" spans="1:130" ht="16.5" customHeight="1">
      <c r="A7" s="5">
        <v>1</v>
      </c>
      <c r="B7" s="6">
        <v>1385</v>
      </c>
      <c r="C7" s="89" t="s">
        <v>7</v>
      </c>
      <c r="D7" s="6">
        <v>1405</v>
      </c>
      <c r="E7" s="92" t="s">
        <v>8</v>
      </c>
    </row>
    <row r="8" spans="1:130" ht="17.399999999999999">
      <c r="A8" s="5">
        <v>2</v>
      </c>
      <c r="B8" s="6">
        <v>1160</v>
      </c>
      <c r="C8" s="90"/>
      <c r="D8" s="6">
        <v>1190</v>
      </c>
      <c r="E8" s="93"/>
    </row>
    <row r="9" spans="1:130" ht="17.399999999999999">
      <c r="A9" s="5">
        <v>3</v>
      </c>
      <c r="B9" s="6">
        <v>1250</v>
      </c>
      <c r="C9" s="90"/>
      <c r="D9" s="6">
        <v>1270</v>
      </c>
      <c r="E9" s="93"/>
    </row>
    <row r="10" spans="1:130" ht="16.5" customHeight="1">
      <c r="A10" s="5">
        <v>4</v>
      </c>
      <c r="B10" s="6">
        <v>1130</v>
      </c>
      <c r="C10" s="90"/>
      <c r="D10" s="6">
        <v>1160</v>
      </c>
      <c r="E10" s="93"/>
    </row>
    <row r="11" spans="1:130" ht="17.399999999999999">
      <c r="A11" s="5">
        <v>5</v>
      </c>
      <c r="B11" s="6">
        <v>1165</v>
      </c>
      <c r="C11" s="91"/>
      <c r="D11" s="6">
        <v>1190</v>
      </c>
      <c r="E11" s="93"/>
    </row>
    <row r="12" spans="1:130" ht="17.399999999999999">
      <c r="A12" s="5">
        <v>6</v>
      </c>
      <c r="B12" s="6">
        <v>935</v>
      </c>
      <c r="C12" s="90" t="s">
        <v>8</v>
      </c>
      <c r="D12" s="6">
        <v>965</v>
      </c>
      <c r="E12" s="93"/>
    </row>
    <row r="13" spans="1:130" ht="16.5" customHeight="1">
      <c r="A13" s="5">
        <v>7</v>
      </c>
      <c r="B13" s="6">
        <v>1070</v>
      </c>
      <c r="C13" s="90"/>
      <c r="D13" s="6">
        <v>1085</v>
      </c>
      <c r="E13" s="93"/>
    </row>
    <row r="14" spans="1:130" ht="17.399999999999999">
      <c r="A14" s="5">
        <v>8</v>
      </c>
      <c r="B14" s="6">
        <v>950</v>
      </c>
      <c r="C14" s="90"/>
      <c r="D14" s="6">
        <v>975</v>
      </c>
      <c r="E14" s="93"/>
    </row>
    <row r="15" spans="1:130" ht="16.5" customHeight="1">
      <c r="A15" s="5">
        <v>9</v>
      </c>
      <c r="B15" s="6">
        <v>1205</v>
      </c>
      <c r="C15" s="90"/>
      <c r="D15" s="6">
        <v>905</v>
      </c>
      <c r="E15" s="93"/>
    </row>
    <row r="16" spans="1:130" ht="16.5" customHeight="1">
      <c r="A16" s="5">
        <v>10</v>
      </c>
      <c r="B16" s="6">
        <v>1050</v>
      </c>
      <c r="C16" s="90"/>
      <c r="D16" s="6">
        <v>740</v>
      </c>
      <c r="E16" s="93"/>
    </row>
    <row r="17" spans="1:5" ht="16.5" customHeight="1">
      <c r="A17" s="5">
        <v>11</v>
      </c>
      <c r="B17" s="6">
        <v>2375</v>
      </c>
      <c r="C17" s="91"/>
      <c r="D17" s="6">
        <v>1445</v>
      </c>
      <c r="E17" s="94"/>
    </row>
    <row r="18" spans="1:5" ht="30" customHeight="1">
      <c r="A18" s="82" t="s">
        <v>5</v>
      </c>
      <c r="B18" s="83"/>
      <c r="C18" s="83"/>
      <c r="D18" s="83"/>
      <c r="E18" s="84"/>
    </row>
    <row r="19" spans="1:5" ht="19.2">
      <c r="A19" s="10"/>
      <c r="B19" s="85" t="s">
        <v>3</v>
      </c>
      <c r="C19" s="86"/>
      <c r="D19" s="87" t="s">
        <v>4</v>
      </c>
      <c r="E19" s="88"/>
    </row>
    <row r="20" spans="1:5" ht="16.5" customHeight="1">
      <c r="A20" s="5">
        <v>1</v>
      </c>
      <c r="B20" s="6">
        <v>1915</v>
      </c>
      <c r="C20" s="89" t="s">
        <v>9</v>
      </c>
      <c r="D20" s="6">
        <v>1920</v>
      </c>
      <c r="E20" s="92" t="s">
        <v>7</v>
      </c>
    </row>
    <row r="21" spans="1:5" ht="17.399999999999999">
      <c r="A21" s="5">
        <v>2</v>
      </c>
      <c r="B21" s="6">
        <v>1645</v>
      </c>
      <c r="C21" s="90"/>
      <c r="D21" s="6">
        <v>1670</v>
      </c>
      <c r="E21" s="93"/>
    </row>
    <row r="22" spans="1:5" ht="16.5" customHeight="1">
      <c r="A22" s="5">
        <v>3</v>
      </c>
      <c r="B22" s="6">
        <v>1520</v>
      </c>
      <c r="C22" s="90"/>
      <c r="D22" s="6">
        <v>1535</v>
      </c>
      <c r="E22" s="93"/>
    </row>
    <row r="23" spans="1:5" ht="16.5" customHeight="1">
      <c r="A23" s="5">
        <v>4</v>
      </c>
      <c r="B23" s="6">
        <v>1200</v>
      </c>
      <c r="C23" s="91"/>
      <c r="D23" s="6">
        <v>1230</v>
      </c>
      <c r="E23" s="93"/>
    </row>
    <row r="24" spans="1:5" ht="16.5" customHeight="1">
      <c r="A24" s="5">
        <v>5</v>
      </c>
      <c r="B24" s="6">
        <v>1430</v>
      </c>
      <c r="C24" s="12" t="s">
        <v>10</v>
      </c>
      <c r="D24" s="6">
        <v>805</v>
      </c>
      <c r="E24" s="94"/>
    </row>
    <row r="25" spans="1:5" ht="30" customHeight="1">
      <c r="A25" s="95" t="s">
        <v>6</v>
      </c>
      <c r="B25" s="96"/>
      <c r="C25" s="96"/>
      <c r="D25" s="96"/>
      <c r="E25" s="97"/>
    </row>
    <row r="26" spans="1:5" ht="19.2">
      <c r="A26" s="7"/>
      <c r="B26" s="75" t="s">
        <v>3</v>
      </c>
      <c r="C26" s="75"/>
      <c r="D26" s="75" t="s">
        <v>4</v>
      </c>
      <c r="E26" s="76"/>
    </row>
    <row r="27" spans="1:5" ht="17.399999999999999">
      <c r="A27" s="11">
        <v>1</v>
      </c>
      <c r="B27" s="8">
        <v>3795</v>
      </c>
      <c r="C27" s="77" t="s">
        <v>11</v>
      </c>
      <c r="D27" s="8">
        <v>3720</v>
      </c>
      <c r="E27" s="79" t="s">
        <v>9</v>
      </c>
    </row>
    <row r="28" spans="1:5" ht="17.399999999999999">
      <c r="A28" s="11">
        <v>2</v>
      </c>
      <c r="B28" s="8">
        <v>3610</v>
      </c>
      <c r="C28" s="78"/>
      <c r="D28" s="8">
        <v>3525</v>
      </c>
      <c r="E28" s="80"/>
    </row>
    <row r="29" spans="1:5" ht="18" thickBot="1">
      <c r="A29" s="13">
        <v>3</v>
      </c>
      <c r="B29" s="14">
        <v>2790</v>
      </c>
      <c r="C29" s="15" t="s">
        <v>9</v>
      </c>
      <c r="D29" s="14">
        <v>3685</v>
      </c>
      <c r="E29" s="81"/>
    </row>
    <row r="32" spans="1:5">
      <c r="D32" s="9"/>
    </row>
  </sheetData>
  <customSheetViews>
    <customSheetView guid="{4F25A5F3-A9E0-4D5C-9878-F62659BAD64D}" scale="60" showPageBreaks="1" view="pageBreakPreview">
      <selection activeCell="G1" sqref="G1:DZ2"/>
      <pageMargins left="0.7" right="0.7" top="0.75" bottom="0.75" header="0.3" footer="0.3"/>
      <pageSetup paperSize="9" orientation="portrait" r:id="rId1"/>
    </customSheetView>
  </customSheetViews>
  <mergeCells count="18">
    <mergeCell ref="C7:C11"/>
    <mergeCell ref="E7:E17"/>
    <mergeCell ref="C12:C17"/>
    <mergeCell ref="A1:E2"/>
    <mergeCell ref="B4:C4"/>
    <mergeCell ref="A5:E5"/>
    <mergeCell ref="B6:C6"/>
    <mergeCell ref="D6:E6"/>
    <mergeCell ref="B26:C26"/>
    <mergeCell ref="D26:E26"/>
    <mergeCell ref="C27:C28"/>
    <mergeCell ref="E27:E29"/>
    <mergeCell ref="A18:E18"/>
    <mergeCell ref="B19:C19"/>
    <mergeCell ref="D19:E19"/>
    <mergeCell ref="C20:C23"/>
    <mergeCell ref="E20:E24"/>
    <mergeCell ref="A25:E25"/>
  </mergeCells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63C7A-029B-4465-B53F-724DA8D148D9}">
  <sheetPr>
    <tabColor theme="9" tint="0.39997558519241921"/>
  </sheetPr>
  <dimension ref="A1:M18"/>
  <sheetViews>
    <sheetView zoomScaleNormal="100" workbookViewId="0">
      <selection activeCell="N44" sqref="N44"/>
    </sheetView>
  </sheetViews>
  <sheetFormatPr baseColWidth="10" defaultRowHeight="13.8"/>
  <cols>
    <col min="1" max="1" width="2.8984375" bestFit="1" customWidth="1"/>
    <col min="2" max="2" width="4.8984375" bestFit="1" customWidth="1"/>
    <col min="3" max="3" width="9.3984375" bestFit="1" customWidth="1"/>
    <col min="4" max="4" width="10.19921875" bestFit="1" customWidth="1"/>
    <col min="5" max="6" width="10.8984375" bestFit="1" customWidth="1"/>
    <col min="7" max="7" width="9.5" bestFit="1" customWidth="1"/>
    <col min="8" max="8" width="4.8984375" bestFit="1" customWidth="1"/>
    <col min="9" max="9" width="9.3984375" bestFit="1" customWidth="1"/>
    <col min="10" max="10" width="10.19921875" bestFit="1" customWidth="1"/>
    <col min="11" max="12" width="10.8984375" bestFit="1" customWidth="1"/>
    <col min="13" max="13" width="9.5" bestFit="1" customWidth="1"/>
  </cols>
  <sheetData>
    <row r="1" spans="1:13" ht="49.5" customHeight="1">
      <c r="A1" s="111" t="s">
        <v>46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>
      <c r="A2" t="s">
        <v>54</v>
      </c>
    </row>
    <row r="3" spans="1:13" ht="5.25" customHeight="1" thickBot="1"/>
    <row r="4" spans="1:13" ht="15.6">
      <c r="A4" s="33"/>
      <c r="B4" s="49" t="s">
        <v>40</v>
      </c>
      <c r="C4" s="49" t="s">
        <v>41</v>
      </c>
      <c r="D4" s="49" t="s">
        <v>43</v>
      </c>
      <c r="E4" s="49" t="s">
        <v>42</v>
      </c>
      <c r="F4" s="49" t="s">
        <v>44</v>
      </c>
      <c r="G4" s="49" t="s">
        <v>39</v>
      </c>
      <c r="H4" s="49" t="s">
        <v>45</v>
      </c>
      <c r="I4" s="49" t="s">
        <v>41</v>
      </c>
      <c r="J4" s="49" t="s">
        <v>43</v>
      </c>
      <c r="K4" s="49" t="s">
        <v>42</v>
      </c>
      <c r="L4" s="49" t="s">
        <v>44</v>
      </c>
      <c r="M4" s="50" t="s">
        <v>39</v>
      </c>
    </row>
    <row r="5" spans="1:13">
      <c r="A5" s="34">
        <v>1</v>
      </c>
      <c r="B5" s="35">
        <v>7110</v>
      </c>
      <c r="C5" s="36"/>
      <c r="D5" s="37">
        <f>C5-B5-$C$17</f>
        <v>-7110</v>
      </c>
      <c r="E5" s="36"/>
      <c r="F5" s="37">
        <f>E5-B5-$C$17</f>
        <v>-7110</v>
      </c>
      <c r="G5" s="37">
        <f>C5-E5</f>
        <v>0</v>
      </c>
      <c r="H5" s="35">
        <v>7060</v>
      </c>
      <c r="I5" s="36"/>
      <c r="J5" s="37">
        <f>I5-H5-$C$18</f>
        <v>-7060</v>
      </c>
      <c r="K5" s="36"/>
      <c r="L5" s="37">
        <f>K5-H5-$C$18</f>
        <v>-7060</v>
      </c>
      <c r="M5" s="38">
        <f>I5-K5</f>
        <v>0</v>
      </c>
    </row>
    <row r="6" spans="1:13">
      <c r="A6" s="34">
        <v>2</v>
      </c>
      <c r="B6" s="35">
        <v>6885</v>
      </c>
      <c r="C6" s="36"/>
      <c r="D6" s="37">
        <f t="shared" ref="D6:D15" si="0">C6-B6-$C$17</f>
        <v>-6885</v>
      </c>
      <c r="E6" s="36"/>
      <c r="F6" s="37">
        <f t="shared" ref="F6:F15" si="1">E6-B6-$C$17</f>
        <v>-6885</v>
      </c>
      <c r="G6" s="37">
        <f t="shared" ref="G6:G15" si="2">C6-E6</f>
        <v>0</v>
      </c>
      <c r="H6" s="35">
        <v>6850</v>
      </c>
      <c r="I6" s="36"/>
      <c r="J6" s="37">
        <f t="shared" ref="J6:J15" si="3">I6-H6-$C$18</f>
        <v>-6850</v>
      </c>
      <c r="K6" s="36"/>
      <c r="L6" s="37">
        <f t="shared" ref="L6:L15" si="4">K6-H6-$C$18</f>
        <v>-6850</v>
      </c>
      <c r="M6" s="38">
        <f t="shared" ref="M6:M15" si="5">I6-K6</f>
        <v>0</v>
      </c>
    </row>
    <row r="7" spans="1:13">
      <c r="A7" s="34">
        <v>3</v>
      </c>
      <c r="B7" s="35">
        <v>6710</v>
      </c>
      <c r="C7" s="36"/>
      <c r="D7" s="37">
        <f t="shared" si="0"/>
        <v>-6710</v>
      </c>
      <c r="E7" s="36"/>
      <c r="F7" s="37">
        <f t="shared" si="1"/>
        <v>-6710</v>
      </c>
      <c r="G7" s="37">
        <f t="shared" si="2"/>
        <v>0</v>
      </c>
      <c r="H7" s="35">
        <v>6675</v>
      </c>
      <c r="I7" s="36"/>
      <c r="J7" s="37">
        <f t="shared" si="3"/>
        <v>-6675</v>
      </c>
      <c r="K7" s="36"/>
      <c r="L7" s="37">
        <f t="shared" si="4"/>
        <v>-6675</v>
      </c>
      <c r="M7" s="38">
        <f t="shared" si="5"/>
        <v>0</v>
      </c>
    </row>
    <row r="8" spans="1:13">
      <c r="A8" s="34">
        <v>4</v>
      </c>
      <c r="B8" s="35">
        <v>6585</v>
      </c>
      <c r="C8" s="36"/>
      <c r="D8" s="37">
        <f t="shared" si="0"/>
        <v>-6585</v>
      </c>
      <c r="E8" s="36"/>
      <c r="F8" s="37">
        <f t="shared" si="1"/>
        <v>-6585</v>
      </c>
      <c r="G8" s="37">
        <f t="shared" si="2"/>
        <v>0</v>
      </c>
      <c r="H8" s="35">
        <v>6565</v>
      </c>
      <c r="I8" s="36"/>
      <c r="J8" s="37">
        <f t="shared" si="3"/>
        <v>-6565</v>
      </c>
      <c r="K8" s="36"/>
      <c r="L8" s="37">
        <f t="shared" si="4"/>
        <v>-6565</v>
      </c>
      <c r="M8" s="38">
        <f t="shared" si="5"/>
        <v>0</v>
      </c>
    </row>
    <row r="9" spans="1:13">
      <c r="A9" s="34">
        <v>5</v>
      </c>
      <c r="B9" s="35">
        <v>6310</v>
      </c>
      <c r="C9" s="36"/>
      <c r="D9" s="37">
        <f t="shared" si="0"/>
        <v>-6310</v>
      </c>
      <c r="E9" s="36"/>
      <c r="F9" s="37">
        <f t="shared" si="1"/>
        <v>-6310</v>
      </c>
      <c r="G9" s="37">
        <f t="shared" si="2"/>
        <v>0</v>
      </c>
      <c r="H9" s="35">
        <v>6265</v>
      </c>
      <c r="I9" s="36"/>
      <c r="J9" s="37">
        <f t="shared" si="3"/>
        <v>-6265</v>
      </c>
      <c r="K9" s="36"/>
      <c r="L9" s="37">
        <f t="shared" si="4"/>
        <v>-6265</v>
      </c>
      <c r="M9" s="38">
        <f t="shared" si="5"/>
        <v>0</v>
      </c>
    </row>
    <row r="10" spans="1:13">
      <c r="A10" s="34">
        <v>6</v>
      </c>
      <c r="B10" s="35">
        <v>6080</v>
      </c>
      <c r="C10" s="36"/>
      <c r="D10" s="37">
        <f t="shared" si="0"/>
        <v>-6080</v>
      </c>
      <c r="E10" s="36"/>
      <c r="F10" s="37">
        <f t="shared" si="1"/>
        <v>-6080</v>
      </c>
      <c r="G10" s="37">
        <f t="shared" si="2"/>
        <v>0</v>
      </c>
      <c r="H10" s="35">
        <v>6040</v>
      </c>
      <c r="I10" s="36"/>
      <c r="J10" s="37">
        <f t="shared" si="3"/>
        <v>-6040</v>
      </c>
      <c r="K10" s="36"/>
      <c r="L10" s="37">
        <f t="shared" si="4"/>
        <v>-6040</v>
      </c>
      <c r="M10" s="38">
        <f t="shared" si="5"/>
        <v>0</v>
      </c>
    </row>
    <row r="11" spans="1:13">
      <c r="A11" s="34">
        <v>7</v>
      </c>
      <c r="B11" s="35">
        <v>5890</v>
      </c>
      <c r="C11" s="36"/>
      <c r="D11" s="37">
        <f t="shared" si="0"/>
        <v>-5890</v>
      </c>
      <c r="E11" s="36"/>
      <c r="F11" s="37">
        <f t="shared" si="1"/>
        <v>-5890</v>
      </c>
      <c r="G11" s="37">
        <f t="shared" si="2"/>
        <v>0</v>
      </c>
      <c r="H11" s="35">
        <v>5860</v>
      </c>
      <c r="I11" s="36"/>
      <c r="J11" s="37">
        <f t="shared" si="3"/>
        <v>-5860</v>
      </c>
      <c r="K11" s="36"/>
      <c r="L11" s="37">
        <f t="shared" si="4"/>
        <v>-5860</v>
      </c>
      <c r="M11" s="38">
        <f t="shared" si="5"/>
        <v>0</v>
      </c>
    </row>
    <row r="12" spans="1:13">
      <c r="A12" s="34">
        <v>8</v>
      </c>
      <c r="B12" s="35">
        <v>5775</v>
      </c>
      <c r="C12" s="36"/>
      <c r="D12" s="37">
        <f t="shared" si="0"/>
        <v>-5775</v>
      </c>
      <c r="E12" s="36"/>
      <c r="F12" s="37">
        <f t="shared" si="1"/>
        <v>-5775</v>
      </c>
      <c r="G12" s="37">
        <f t="shared" si="2"/>
        <v>0</v>
      </c>
      <c r="H12" s="35">
        <v>5750</v>
      </c>
      <c r="I12" s="36"/>
      <c r="J12" s="37">
        <f t="shared" si="3"/>
        <v>-5750</v>
      </c>
      <c r="K12" s="36"/>
      <c r="L12" s="37">
        <f t="shared" si="4"/>
        <v>-5750</v>
      </c>
      <c r="M12" s="38">
        <f t="shared" si="5"/>
        <v>0</v>
      </c>
    </row>
    <row r="13" spans="1:13">
      <c r="A13" s="34">
        <v>9</v>
      </c>
      <c r="B13" s="35">
        <v>5445</v>
      </c>
      <c r="C13" s="36"/>
      <c r="D13" s="37">
        <f t="shared" si="0"/>
        <v>-5445</v>
      </c>
      <c r="E13" s="36"/>
      <c r="F13" s="37">
        <f t="shared" si="1"/>
        <v>-5445</v>
      </c>
      <c r="G13" s="37">
        <f t="shared" si="2"/>
        <v>0</v>
      </c>
      <c r="H13" s="35">
        <v>5410</v>
      </c>
      <c r="I13" s="36"/>
      <c r="J13" s="37">
        <f t="shared" si="3"/>
        <v>-5410</v>
      </c>
      <c r="K13" s="36"/>
      <c r="L13" s="37">
        <f t="shared" si="4"/>
        <v>-5410</v>
      </c>
      <c r="M13" s="38">
        <f t="shared" si="5"/>
        <v>0</v>
      </c>
    </row>
    <row r="14" spans="1:13">
      <c r="A14" s="34">
        <v>10</v>
      </c>
      <c r="B14" s="35">
        <v>5290</v>
      </c>
      <c r="C14" s="36"/>
      <c r="D14" s="37">
        <f t="shared" si="0"/>
        <v>-5290</v>
      </c>
      <c r="E14" s="36"/>
      <c r="F14" s="37">
        <f t="shared" si="1"/>
        <v>-5290</v>
      </c>
      <c r="G14" s="37">
        <f t="shared" si="2"/>
        <v>0</v>
      </c>
      <c r="H14" s="35">
        <v>5250</v>
      </c>
      <c r="I14" s="36"/>
      <c r="J14" s="37">
        <f t="shared" si="3"/>
        <v>-5250</v>
      </c>
      <c r="K14" s="36"/>
      <c r="L14" s="37">
        <f t="shared" si="4"/>
        <v>-5250</v>
      </c>
      <c r="M14" s="38">
        <f t="shared" si="5"/>
        <v>0</v>
      </c>
    </row>
    <row r="15" spans="1:13" ht="14.4" thickBot="1">
      <c r="A15" s="39">
        <v>11</v>
      </c>
      <c r="B15" s="40">
        <v>5185</v>
      </c>
      <c r="C15" s="41"/>
      <c r="D15" s="42">
        <f t="shared" si="0"/>
        <v>-5185</v>
      </c>
      <c r="E15" s="41"/>
      <c r="F15" s="42">
        <f t="shared" si="1"/>
        <v>-5185</v>
      </c>
      <c r="G15" s="42">
        <f t="shared" si="2"/>
        <v>0</v>
      </c>
      <c r="H15" s="40">
        <v>5145</v>
      </c>
      <c r="I15" s="41"/>
      <c r="J15" s="42">
        <f t="shared" si="3"/>
        <v>-5145</v>
      </c>
      <c r="K15" s="41"/>
      <c r="L15" s="42">
        <f t="shared" si="4"/>
        <v>-5145</v>
      </c>
      <c r="M15" s="43">
        <f t="shared" si="5"/>
        <v>0</v>
      </c>
    </row>
    <row r="17" spans="1:3">
      <c r="A17" s="116" t="s">
        <v>49</v>
      </c>
      <c r="B17" s="116"/>
      <c r="C17" s="44"/>
    </row>
    <row r="18" spans="1:3">
      <c r="A18" s="116" t="s">
        <v>50</v>
      </c>
      <c r="B18" s="116"/>
      <c r="C18" s="44"/>
    </row>
  </sheetData>
  <mergeCells count="3">
    <mergeCell ref="A1:M1"/>
    <mergeCell ref="A17:B17"/>
    <mergeCell ref="A18:B18"/>
  </mergeCells>
  <pageMargins left="0.25" right="0.25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851FB-2D5D-4C93-9E5E-32C2D9EB822A}">
  <sheetPr>
    <tabColor theme="9" tint="0.39997558519241921"/>
  </sheetPr>
  <dimension ref="A1:CI32"/>
  <sheetViews>
    <sheetView view="pageBreakPreview" zoomScale="108" zoomScaleNormal="110" zoomScaleSheetLayoutView="108" workbookViewId="0">
      <selection activeCell="N44" sqref="N44"/>
    </sheetView>
  </sheetViews>
  <sheetFormatPr baseColWidth="10" defaultColWidth="10" defaultRowHeight="13.2"/>
  <cols>
    <col min="1" max="2" width="10" style="1"/>
    <col min="3" max="3" width="14.19921875" style="1" customWidth="1"/>
    <col min="4" max="4" width="10" style="1"/>
    <col min="5" max="5" width="12.69921875" style="1" customWidth="1"/>
    <col min="6" max="16384" width="10" style="1"/>
  </cols>
  <sheetData>
    <row r="1" spans="1:87" ht="13.5" customHeight="1">
      <c r="A1" s="98" t="s">
        <v>13</v>
      </c>
      <c r="B1" s="99"/>
      <c r="C1" s="99"/>
      <c r="D1" s="99"/>
      <c r="E1" s="100"/>
    </row>
    <row r="2" spans="1:87" s="18" customFormat="1" ht="13.5" customHeight="1">
      <c r="A2" s="101"/>
      <c r="B2" s="102"/>
      <c r="C2" s="102"/>
      <c r="D2" s="102"/>
      <c r="E2" s="103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</row>
    <row r="3" spans="1:87" ht="17.399999999999999">
      <c r="A3" s="16" t="s">
        <v>24</v>
      </c>
      <c r="B3" s="17"/>
      <c r="C3" s="17"/>
      <c r="D3" s="2" t="s">
        <v>0</v>
      </c>
      <c r="E3" s="21" t="s">
        <v>15</v>
      </c>
    </row>
    <row r="4" spans="1:87" ht="21" customHeight="1">
      <c r="A4" s="19" t="s">
        <v>16</v>
      </c>
      <c r="B4" s="104" t="s">
        <v>23</v>
      </c>
      <c r="C4" s="105"/>
      <c r="D4" s="3" t="s">
        <v>1</v>
      </c>
      <c r="E4" s="22">
        <v>45352</v>
      </c>
    </row>
    <row r="5" spans="1:87" ht="40.5" customHeight="1" thickBot="1">
      <c r="A5" s="106" t="s">
        <v>2</v>
      </c>
      <c r="B5" s="107"/>
      <c r="C5" s="107"/>
      <c r="D5" s="107"/>
      <c r="E5" s="108"/>
    </row>
    <row r="6" spans="1:87" ht="21">
      <c r="A6" s="4"/>
      <c r="B6" s="109" t="s">
        <v>17</v>
      </c>
      <c r="C6" s="109"/>
      <c r="D6" s="109" t="s">
        <v>18</v>
      </c>
      <c r="E6" s="110"/>
    </row>
    <row r="7" spans="1:87" ht="16.5" customHeight="1">
      <c r="A7" s="5">
        <v>1</v>
      </c>
      <c r="B7" s="6">
        <v>1460</v>
      </c>
      <c r="C7" s="89" t="s">
        <v>7</v>
      </c>
      <c r="D7" s="6">
        <v>1480</v>
      </c>
      <c r="E7" s="92" t="s">
        <v>8</v>
      </c>
    </row>
    <row r="8" spans="1:87" ht="17.399999999999999">
      <c r="A8" s="5">
        <v>2</v>
      </c>
      <c r="B8" s="6">
        <v>1230</v>
      </c>
      <c r="C8" s="90"/>
      <c r="D8" s="6">
        <v>1260</v>
      </c>
      <c r="E8" s="93"/>
    </row>
    <row r="9" spans="1:87" ht="17.399999999999999">
      <c r="A9" s="5">
        <v>3</v>
      </c>
      <c r="B9" s="6">
        <v>1320</v>
      </c>
      <c r="C9" s="90"/>
      <c r="D9" s="6">
        <v>1340</v>
      </c>
      <c r="E9" s="93"/>
    </row>
    <row r="10" spans="1:87" ht="16.5" customHeight="1">
      <c r="A10" s="5">
        <v>4</v>
      </c>
      <c r="B10" s="6">
        <v>1195</v>
      </c>
      <c r="C10" s="90"/>
      <c r="D10" s="6">
        <v>1225</v>
      </c>
      <c r="E10" s="93"/>
    </row>
    <row r="11" spans="1:87" ht="17.399999999999999">
      <c r="A11" s="5">
        <v>5</v>
      </c>
      <c r="B11" s="6">
        <v>1230</v>
      </c>
      <c r="C11" s="91"/>
      <c r="D11" s="6">
        <v>1255</v>
      </c>
      <c r="E11" s="93"/>
    </row>
    <row r="12" spans="1:87" ht="17.399999999999999">
      <c r="A12" s="5">
        <v>6</v>
      </c>
      <c r="B12" s="6">
        <v>990</v>
      </c>
      <c r="C12" s="90" t="s">
        <v>8</v>
      </c>
      <c r="D12" s="6">
        <v>1025</v>
      </c>
      <c r="E12" s="93"/>
    </row>
    <row r="13" spans="1:87" ht="16.5" customHeight="1">
      <c r="A13" s="5">
        <v>7</v>
      </c>
      <c r="B13" s="6">
        <v>1130</v>
      </c>
      <c r="C13" s="90"/>
      <c r="D13" s="6">
        <v>1145</v>
      </c>
      <c r="E13" s="93"/>
    </row>
    <row r="14" spans="1:87" ht="17.399999999999999">
      <c r="A14" s="5">
        <v>8</v>
      </c>
      <c r="B14" s="6">
        <v>1005</v>
      </c>
      <c r="C14" s="90"/>
      <c r="D14" s="6">
        <v>1035</v>
      </c>
      <c r="E14" s="93"/>
    </row>
    <row r="15" spans="1:87" ht="16.5" customHeight="1">
      <c r="A15" s="5">
        <v>9</v>
      </c>
      <c r="B15" s="6">
        <v>1275</v>
      </c>
      <c r="C15" s="90"/>
      <c r="D15" s="6">
        <v>955</v>
      </c>
      <c r="E15" s="93"/>
    </row>
    <row r="16" spans="1:87" ht="16.5" customHeight="1">
      <c r="A16" s="5">
        <v>10</v>
      </c>
      <c r="B16" s="6">
        <v>1110</v>
      </c>
      <c r="C16" s="90"/>
      <c r="D16" s="6">
        <v>785</v>
      </c>
      <c r="E16" s="93"/>
    </row>
    <row r="17" spans="1:5" ht="16.5" customHeight="1">
      <c r="A17" s="5">
        <v>11</v>
      </c>
      <c r="B17" s="6">
        <v>2515</v>
      </c>
      <c r="C17" s="91"/>
      <c r="D17" s="6">
        <v>1530</v>
      </c>
      <c r="E17" s="94"/>
    </row>
    <row r="18" spans="1:5" ht="30" customHeight="1">
      <c r="A18" s="82" t="s">
        <v>5</v>
      </c>
      <c r="B18" s="83"/>
      <c r="C18" s="83"/>
      <c r="D18" s="83"/>
      <c r="E18" s="84"/>
    </row>
    <row r="19" spans="1:5" ht="19.2">
      <c r="A19" s="10"/>
      <c r="B19" s="85" t="s">
        <v>3</v>
      </c>
      <c r="C19" s="86"/>
      <c r="D19" s="87" t="s">
        <v>4</v>
      </c>
      <c r="E19" s="88"/>
    </row>
    <row r="20" spans="1:5" ht="16.5" customHeight="1">
      <c r="A20" s="5">
        <v>1</v>
      </c>
      <c r="B20" s="6">
        <v>2020</v>
      </c>
      <c r="C20" s="89" t="s">
        <v>9</v>
      </c>
      <c r="D20" s="6">
        <v>2025</v>
      </c>
      <c r="E20" s="92" t="s">
        <v>7</v>
      </c>
    </row>
    <row r="21" spans="1:5" ht="17.399999999999999">
      <c r="A21" s="5">
        <v>2</v>
      </c>
      <c r="B21" s="6">
        <v>1745</v>
      </c>
      <c r="C21" s="90"/>
      <c r="D21" s="6">
        <v>1770</v>
      </c>
      <c r="E21" s="93"/>
    </row>
    <row r="22" spans="1:5" ht="16.5" customHeight="1">
      <c r="A22" s="5">
        <v>3</v>
      </c>
      <c r="B22" s="6">
        <v>1605</v>
      </c>
      <c r="C22" s="90"/>
      <c r="D22" s="6">
        <v>1615</v>
      </c>
      <c r="E22" s="93"/>
    </row>
    <row r="23" spans="1:5" ht="16.5" customHeight="1">
      <c r="A23" s="5">
        <v>4</v>
      </c>
      <c r="B23" s="6">
        <v>1270</v>
      </c>
      <c r="C23" s="91"/>
      <c r="D23" s="6">
        <v>1305</v>
      </c>
      <c r="E23" s="93"/>
    </row>
    <row r="24" spans="1:5" ht="16.5" customHeight="1">
      <c r="A24" s="5">
        <v>5</v>
      </c>
      <c r="B24" s="6">
        <v>1515</v>
      </c>
      <c r="C24" s="12" t="s">
        <v>10</v>
      </c>
      <c r="D24" s="6">
        <v>850</v>
      </c>
      <c r="E24" s="94"/>
    </row>
    <row r="25" spans="1:5" ht="30" customHeight="1">
      <c r="A25" s="95" t="s">
        <v>6</v>
      </c>
      <c r="B25" s="96"/>
      <c r="C25" s="96"/>
      <c r="D25" s="96"/>
      <c r="E25" s="97"/>
    </row>
    <row r="26" spans="1:5" ht="19.2">
      <c r="A26" s="7"/>
      <c r="B26" s="75" t="s">
        <v>3</v>
      </c>
      <c r="C26" s="75"/>
      <c r="D26" s="75" t="s">
        <v>4</v>
      </c>
      <c r="E26" s="76"/>
    </row>
    <row r="27" spans="1:5" ht="17.399999999999999">
      <c r="A27" s="11">
        <v>1</v>
      </c>
      <c r="B27" s="8">
        <v>4015</v>
      </c>
      <c r="C27" s="77" t="s">
        <v>11</v>
      </c>
      <c r="D27" s="8">
        <v>3940</v>
      </c>
      <c r="E27" s="79" t="s">
        <v>9</v>
      </c>
    </row>
    <row r="28" spans="1:5" ht="17.399999999999999">
      <c r="A28" s="11">
        <v>2</v>
      </c>
      <c r="B28" s="8">
        <v>3830</v>
      </c>
      <c r="C28" s="78"/>
      <c r="D28" s="8">
        <v>3750</v>
      </c>
      <c r="E28" s="80"/>
    </row>
    <row r="29" spans="1:5" ht="18" thickBot="1">
      <c r="A29" s="13">
        <v>3</v>
      </c>
      <c r="B29" s="14">
        <v>2975</v>
      </c>
      <c r="C29" s="15" t="s">
        <v>9</v>
      </c>
      <c r="D29" s="14">
        <v>3925</v>
      </c>
      <c r="E29" s="81"/>
    </row>
    <row r="32" spans="1:5">
      <c r="D32" s="9"/>
    </row>
  </sheetData>
  <customSheetViews>
    <customSheetView guid="{4F25A5F3-A9E0-4D5C-9878-F62659BAD64D}" scale="110" showPageBreaks="1" topLeftCell="A6">
      <selection sqref="A1:E29"/>
      <pageMargins left="0.7" right="0.7" top="0.75" bottom="0.75" header="0.3" footer="0.3"/>
      <pageSetup paperSize="9" orientation="portrait" r:id="rId1"/>
    </customSheetView>
  </customSheetViews>
  <mergeCells count="18">
    <mergeCell ref="C7:C11"/>
    <mergeCell ref="E7:E17"/>
    <mergeCell ref="C12:C17"/>
    <mergeCell ref="A1:E2"/>
    <mergeCell ref="B4:C4"/>
    <mergeCell ref="A5:E5"/>
    <mergeCell ref="B6:C6"/>
    <mergeCell ref="D6:E6"/>
    <mergeCell ref="B26:C26"/>
    <mergeCell ref="D26:E26"/>
    <mergeCell ref="C27:C28"/>
    <mergeCell ref="E27:E29"/>
    <mergeCell ref="A18:E18"/>
    <mergeCell ref="B19:C19"/>
    <mergeCell ref="D19:E19"/>
    <mergeCell ref="C20:C23"/>
    <mergeCell ref="E20:E24"/>
    <mergeCell ref="A25:E25"/>
  </mergeCells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872C3-0455-42B0-92A5-B29A8ADEC076}">
  <sheetPr>
    <tabColor theme="9" tint="0.39997558519241921"/>
  </sheetPr>
  <dimension ref="A1:M18"/>
  <sheetViews>
    <sheetView zoomScaleNormal="100" workbookViewId="0">
      <selection activeCell="N44" sqref="N44"/>
    </sheetView>
  </sheetViews>
  <sheetFormatPr baseColWidth="10" defaultRowHeight="13.8"/>
  <cols>
    <col min="1" max="1" width="2.8984375" bestFit="1" customWidth="1"/>
    <col min="2" max="2" width="4.8984375" bestFit="1" customWidth="1"/>
    <col min="3" max="3" width="9.3984375" bestFit="1" customWidth="1"/>
    <col min="4" max="4" width="10.19921875" bestFit="1" customWidth="1"/>
    <col min="5" max="6" width="10.8984375" bestFit="1" customWidth="1"/>
    <col min="7" max="7" width="9.5" bestFit="1" customWidth="1"/>
    <col min="8" max="8" width="4.8984375" bestFit="1" customWidth="1"/>
    <col min="9" max="9" width="9.3984375" bestFit="1" customWidth="1"/>
    <col min="10" max="10" width="10.19921875" bestFit="1" customWidth="1"/>
    <col min="11" max="12" width="10.8984375" bestFit="1" customWidth="1"/>
    <col min="13" max="13" width="9.5" bestFit="1" customWidth="1"/>
  </cols>
  <sheetData>
    <row r="1" spans="1:13" ht="49.5" customHeight="1">
      <c r="A1" s="111" t="s">
        <v>38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>
      <c r="A2" t="s">
        <v>54</v>
      </c>
    </row>
    <row r="3" spans="1:13" ht="5.25" customHeight="1" thickBot="1"/>
    <row r="4" spans="1:13" ht="15.6">
      <c r="A4" s="33"/>
      <c r="B4" s="49" t="s">
        <v>40</v>
      </c>
      <c r="C4" s="49" t="s">
        <v>41</v>
      </c>
      <c r="D4" s="49" t="s">
        <v>43</v>
      </c>
      <c r="E4" s="49" t="s">
        <v>42</v>
      </c>
      <c r="F4" s="49" t="s">
        <v>44</v>
      </c>
      <c r="G4" s="49" t="s">
        <v>39</v>
      </c>
      <c r="H4" s="49" t="s">
        <v>45</v>
      </c>
      <c r="I4" s="49" t="s">
        <v>41</v>
      </c>
      <c r="J4" s="49" t="s">
        <v>43</v>
      </c>
      <c r="K4" s="49" t="s">
        <v>42</v>
      </c>
      <c r="L4" s="49" t="s">
        <v>44</v>
      </c>
      <c r="M4" s="50" t="s">
        <v>39</v>
      </c>
    </row>
    <row r="5" spans="1:13">
      <c r="A5" s="34">
        <v>1</v>
      </c>
      <c r="B5" s="35">
        <v>7510</v>
      </c>
      <c r="C5" s="36"/>
      <c r="D5" s="37">
        <f>C5-B5-$C$17</f>
        <v>-7510</v>
      </c>
      <c r="E5" s="36"/>
      <c r="F5" s="37">
        <f>E5-B5-$C$17</f>
        <v>-7510</v>
      </c>
      <c r="G5" s="37">
        <f>C5-E5</f>
        <v>0</v>
      </c>
      <c r="H5" s="35">
        <v>7465</v>
      </c>
      <c r="I5" s="36"/>
      <c r="J5" s="37">
        <f>I5-H5-$C$18</f>
        <v>-7465</v>
      </c>
      <c r="K5" s="36"/>
      <c r="L5" s="37">
        <f>K5-H5-$C$18</f>
        <v>-7465</v>
      </c>
      <c r="M5" s="38">
        <f>I5-K5</f>
        <v>0</v>
      </c>
    </row>
    <row r="6" spans="1:13">
      <c r="A6" s="34">
        <v>2</v>
      </c>
      <c r="B6" s="35">
        <v>7280</v>
      </c>
      <c r="C6" s="36"/>
      <c r="D6" s="37">
        <f t="shared" ref="D6:D15" si="0">C6-B6-$C$17</f>
        <v>-7280</v>
      </c>
      <c r="E6" s="36"/>
      <c r="F6" s="37">
        <f t="shared" ref="F6:F15" si="1">E6-B6-$C$17</f>
        <v>-7280</v>
      </c>
      <c r="G6" s="37">
        <f t="shared" ref="G6:G15" si="2">C6-E6</f>
        <v>0</v>
      </c>
      <c r="H6" s="35">
        <v>7245</v>
      </c>
      <c r="I6" s="36"/>
      <c r="J6" s="37">
        <f t="shared" ref="J6:J15" si="3">I6-H6-$C$18</f>
        <v>-7245</v>
      </c>
      <c r="K6" s="36"/>
      <c r="L6" s="37">
        <f t="shared" ref="L6:L15" si="4">K6-H6-$C$18</f>
        <v>-7245</v>
      </c>
      <c r="M6" s="38">
        <f t="shared" ref="M6:M15" si="5">I6-K6</f>
        <v>0</v>
      </c>
    </row>
    <row r="7" spans="1:13">
      <c r="A7" s="34">
        <v>3</v>
      </c>
      <c r="B7" s="35">
        <v>7095</v>
      </c>
      <c r="C7" s="36"/>
      <c r="D7" s="37">
        <f t="shared" si="0"/>
        <v>-7095</v>
      </c>
      <c r="E7" s="36"/>
      <c r="F7" s="37">
        <f t="shared" si="1"/>
        <v>-7095</v>
      </c>
      <c r="G7" s="37">
        <f t="shared" si="2"/>
        <v>0</v>
      </c>
      <c r="H7" s="35">
        <v>7065</v>
      </c>
      <c r="I7" s="36"/>
      <c r="J7" s="37">
        <f t="shared" si="3"/>
        <v>-7065</v>
      </c>
      <c r="K7" s="36"/>
      <c r="L7" s="37">
        <f t="shared" si="4"/>
        <v>-7065</v>
      </c>
      <c r="M7" s="38">
        <f t="shared" si="5"/>
        <v>0</v>
      </c>
    </row>
    <row r="8" spans="1:13">
      <c r="A8" s="34">
        <v>4</v>
      </c>
      <c r="B8" s="35">
        <v>6970</v>
      </c>
      <c r="C8" s="36"/>
      <c r="D8" s="37">
        <f t="shared" si="0"/>
        <v>-6970</v>
      </c>
      <c r="E8" s="36"/>
      <c r="F8" s="37">
        <f t="shared" si="1"/>
        <v>-6970</v>
      </c>
      <c r="G8" s="37">
        <f t="shared" si="2"/>
        <v>0</v>
      </c>
      <c r="H8" s="35">
        <v>6950</v>
      </c>
      <c r="I8" s="36"/>
      <c r="J8" s="37">
        <f t="shared" si="3"/>
        <v>-6950</v>
      </c>
      <c r="K8" s="36"/>
      <c r="L8" s="37">
        <f t="shared" si="4"/>
        <v>-6950</v>
      </c>
      <c r="M8" s="38">
        <f t="shared" si="5"/>
        <v>0</v>
      </c>
    </row>
    <row r="9" spans="1:13">
      <c r="A9" s="34">
        <v>5</v>
      </c>
      <c r="B9" s="35">
        <v>6685</v>
      </c>
      <c r="C9" s="36"/>
      <c r="D9" s="37">
        <f t="shared" si="0"/>
        <v>-6685</v>
      </c>
      <c r="E9" s="36"/>
      <c r="F9" s="37">
        <f t="shared" si="1"/>
        <v>-6685</v>
      </c>
      <c r="G9" s="37">
        <f t="shared" si="2"/>
        <v>0</v>
      </c>
      <c r="H9" s="35">
        <v>6640</v>
      </c>
      <c r="I9" s="36"/>
      <c r="J9" s="37">
        <f t="shared" si="3"/>
        <v>-6640</v>
      </c>
      <c r="K9" s="36"/>
      <c r="L9" s="37">
        <f t="shared" si="4"/>
        <v>-6640</v>
      </c>
      <c r="M9" s="38">
        <f t="shared" si="5"/>
        <v>0</v>
      </c>
    </row>
    <row r="10" spans="1:13">
      <c r="A10" s="34">
        <v>6</v>
      </c>
      <c r="B10" s="35">
        <v>6440</v>
      </c>
      <c r="C10" s="36"/>
      <c r="D10" s="37">
        <f t="shared" si="0"/>
        <v>-6440</v>
      </c>
      <c r="E10" s="36"/>
      <c r="F10" s="37">
        <f t="shared" si="1"/>
        <v>-6440</v>
      </c>
      <c r="G10" s="37">
        <f t="shared" si="2"/>
        <v>0</v>
      </c>
      <c r="H10" s="35">
        <v>6405</v>
      </c>
      <c r="I10" s="36"/>
      <c r="J10" s="37">
        <f t="shared" si="3"/>
        <v>-6405</v>
      </c>
      <c r="K10" s="36"/>
      <c r="L10" s="37">
        <f t="shared" si="4"/>
        <v>-6405</v>
      </c>
      <c r="M10" s="38">
        <f t="shared" si="5"/>
        <v>0</v>
      </c>
    </row>
    <row r="11" spans="1:13">
      <c r="A11" s="34">
        <v>7</v>
      </c>
      <c r="B11" s="35">
        <v>6245</v>
      </c>
      <c r="C11" s="36"/>
      <c r="D11" s="37">
        <f t="shared" si="0"/>
        <v>-6245</v>
      </c>
      <c r="E11" s="36"/>
      <c r="F11" s="37">
        <f t="shared" si="1"/>
        <v>-6245</v>
      </c>
      <c r="G11" s="37">
        <f t="shared" si="2"/>
        <v>0</v>
      </c>
      <c r="H11" s="35">
        <v>6215</v>
      </c>
      <c r="I11" s="36"/>
      <c r="J11" s="37">
        <f t="shared" si="3"/>
        <v>-6215</v>
      </c>
      <c r="K11" s="36"/>
      <c r="L11" s="37">
        <f t="shared" si="4"/>
        <v>-6215</v>
      </c>
      <c r="M11" s="38">
        <f t="shared" si="5"/>
        <v>0</v>
      </c>
    </row>
    <row r="12" spans="1:13">
      <c r="A12" s="34">
        <v>8</v>
      </c>
      <c r="B12" s="35">
        <v>6125</v>
      </c>
      <c r="C12" s="36"/>
      <c r="D12" s="37">
        <f t="shared" si="0"/>
        <v>-6125</v>
      </c>
      <c r="E12" s="36"/>
      <c r="F12" s="37">
        <f t="shared" si="1"/>
        <v>-6125</v>
      </c>
      <c r="G12" s="37">
        <f t="shared" si="2"/>
        <v>0</v>
      </c>
      <c r="H12" s="35">
        <v>6105</v>
      </c>
      <c r="I12" s="36"/>
      <c r="J12" s="37">
        <f t="shared" si="3"/>
        <v>-6105</v>
      </c>
      <c r="K12" s="36"/>
      <c r="L12" s="37">
        <f t="shared" si="4"/>
        <v>-6105</v>
      </c>
      <c r="M12" s="38">
        <f t="shared" si="5"/>
        <v>0</v>
      </c>
    </row>
    <row r="13" spans="1:13">
      <c r="A13" s="34">
        <v>9</v>
      </c>
      <c r="B13" s="35">
        <v>5775</v>
      </c>
      <c r="C13" s="36"/>
      <c r="D13" s="37">
        <f t="shared" si="0"/>
        <v>-5775</v>
      </c>
      <c r="E13" s="36"/>
      <c r="F13" s="37">
        <f t="shared" si="1"/>
        <v>-5775</v>
      </c>
      <c r="G13" s="37">
        <f t="shared" si="2"/>
        <v>0</v>
      </c>
      <c r="H13" s="35">
        <v>5750</v>
      </c>
      <c r="I13" s="36"/>
      <c r="J13" s="37">
        <f t="shared" si="3"/>
        <v>-5750</v>
      </c>
      <c r="K13" s="36"/>
      <c r="L13" s="37">
        <f t="shared" si="4"/>
        <v>-5750</v>
      </c>
      <c r="M13" s="38">
        <f t="shared" si="5"/>
        <v>0</v>
      </c>
    </row>
    <row r="14" spans="1:13">
      <c r="A14" s="34">
        <v>10</v>
      </c>
      <c r="B14" s="35">
        <v>5615</v>
      </c>
      <c r="C14" s="36"/>
      <c r="D14" s="37">
        <f t="shared" si="0"/>
        <v>-5615</v>
      </c>
      <c r="E14" s="36"/>
      <c r="F14" s="37">
        <f t="shared" si="1"/>
        <v>-5615</v>
      </c>
      <c r="G14" s="37">
        <f t="shared" si="2"/>
        <v>0</v>
      </c>
      <c r="H14" s="35">
        <v>5585</v>
      </c>
      <c r="I14" s="36"/>
      <c r="J14" s="37">
        <f t="shared" si="3"/>
        <v>-5585</v>
      </c>
      <c r="K14" s="36"/>
      <c r="L14" s="37">
        <f t="shared" si="4"/>
        <v>-5585</v>
      </c>
      <c r="M14" s="38">
        <f t="shared" si="5"/>
        <v>0</v>
      </c>
    </row>
    <row r="15" spans="1:13" ht="14.4" thickBot="1">
      <c r="A15" s="39">
        <v>11</v>
      </c>
      <c r="B15" s="40">
        <v>5505</v>
      </c>
      <c r="C15" s="41"/>
      <c r="D15" s="42">
        <f t="shared" si="0"/>
        <v>-5505</v>
      </c>
      <c r="E15" s="41"/>
      <c r="F15" s="42">
        <f t="shared" si="1"/>
        <v>-5505</v>
      </c>
      <c r="G15" s="42">
        <f t="shared" si="2"/>
        <v>0</v>
      </c>
      <c r="H15" s="40">
        <v>5475</v>
      </c>
      <c r="I15" s="41"/>
      <c r="J15" s="42">
        <f t="shared" si="3"/>
        <v>-5475</v>
      </c>
      <c r="K15" s="41"/>
      <c r="L15" s="42">
        <f t="shared" si="4"/>
        <v>-5475</v>
      </c>
      <c r="M15" s="43">
        <f t="shared" si="5"/>
        <v>0</v>
      </c>
    </row>
    <row r="17" spans="1:3">
      <c r="A17" s="116" t="s">
        <v>49</v>
      </c>
      <c r="B17" s="116"/>
      <c r="C17" s="44"/>
    </row>
    <row r="18" spans="1:3">
      <c r="A18" s="116" t="s">
        <v>50</v>
      </c>
      <c r="B18" s="116"/>
      <c r="C18" s="44"/>
    </row>
  </sheetData>
  <mergeCells count="3">
    <mergeCell ref="A1:M1"/>
    <mergeCell ref="A17:B17"/>
    <mergeCell ref="A18:B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82531-42A3-4B78-9B50-1E48094B65EB}">
  <dimension ref="A1:H50"/>
  <sheetViews>
    <sheetView view="pageBreakPreview" topLeftCell="A2" zoomScale="115" zoomScaleNormal="100" zoomScaleSheetLayoutView="115" workbookViewId="0">
      <selection activeCell="K22" sqref="K22"/>
    </sheetView>
  </sheetViews>
  <sheetFormatPr baseColWidth="10" defaultColWidth="11.3984375" defaultRowHeight="13.2"/>
  <cols>
    <col min="1" max="5" width="11.3984375" style="1"/>
    <col min="6" max="6" width="10.69921875" style="1" customWidth="1"/>
    <col min="7" max="7" width="11.09765625" style="1" customWidth="1"/>
    <col min="8" max="8" width="1.8984375" style="1" customWidth="1"/>
    <col min="9" max="16384" width="11.3984375" style="1"/>
  </cols>
  <sheetData>
    <row r="1" spans="1:8" ht="33">
      <c r="A1" s="62" t="s">
        <v>37</v>
      </c>
      <c r="B1" s="63"/>
      <c r="C1" s="63"/>
      <c r="D1" s="63"/>
      <c r="E1" s="63"/>
      <c r="F1" s="63"/>
      <c r="G1" s="63"/>
      <c r="H1" s="64"/>
    </row>
    <row r="2" spans="1:8" ht="13.5" customHeight="1">
      <c r="A2" s="68" t="s">
        <v>33</v>
      </c>
      <c r="B2" s="69"/>
      <c r="C2" s="69"/>
      <c r="D2" s="69"/>
      <c r="E2" s="70"/>
      <c r="F2" s="31" t="s">
        <v>32</v>
      </c>
      <c r="G2" s="30" t="s">
        <v>36</v>
      </c>
    </row>
    <row r="3" spans="1:8" ht="14.25" customHeight="1" thickBot="1">
      <c r="A3" s="71"/>
      <c r="B3" s="72"/>
      <c r="C3" s="72"/>
      <c r="D3" s="72"/>
      <c r="E3" s="73"/>
      <c r="F3" s="29" t="s">
        <v>31</v>
      </c>
      <c r="G3" s="32">
        <v>45352</v>
      </c>
    </row>
    <row r="4" spans="1:8" ht="17.399999999999999">
      <c r="A4" s="65"/>
      <c r="B4" s="66"/>
      <c r="C4" s="66"/>
      <c r="D4" s="66"/>
      <c r="E4" s="66"/>
      <c r="F4" s="66"/>
      <c r="G4" s="66"/>
      <c r="H4" s="67"/>
    </row>
    <row r="5" spans="1:8" ht="13.8">
      <c r="A5" s="28"/>
      <c r="B5" s="27"/>
      <c r="C5" s="27"/>
      <c r="D5" s="27"/>
      <c r="E5" s="27"/>
      <c r="F5" s="27"/>
      <c r="G5" s="27"/>
      <c r="H5" s="26"/>
    </row>
    <row r="6" spans="1:8" ht="13.8">
      <c r="A6" s="28"/>
      <c r="B6" s="27"/>
      <c r="C6" s="27"/>
      <c r="D6" s="27"/>
      <c r="E6" s="27"/>
      <c r="F6" s="27"/>
      <c r="G6" s="27"/>
      <c r="H6" s="26"/>
    </row>
    <row r="7" spans="1:8" ht="13.8">
      <c r="A7" s="28"/>
      <c r="B7" s="27"/>
      <c r="C7" s="27"/>
      <c r="D7" s="27"/>
      <c r="E7" s="27"/>
      <c r="F7" s="27"/>
      <c r="G7" s="27"/>
      <c r="H7" s="26"/>
    </row>
    <row r="8" spans="1:8" ht="13.8">
      <c r="A8" s="28"/>
      <c r="B8" s="27"/>
      <c r="C8" s="27"/>
      <c r="D8" s="27"/>
      <c r="E8" s="27"/>
      <c r="F8" s="27"/>
      <c r="G8" s="27"/>
      <c r="H8" s="26"/>
    </row>
    <row r="9" spans="1:8" ht="13.8">
      <c r="A9" s="28"/>
      <c r="B9" s="27"/>
      <c r="C9" s="27"/>
      <c r="D9" s="27"/>
      <c r="E9" s="27"/>
      <c r="F9" s="27"/>
      <c r="G9" s="27"/>
      <c r="H9" s="26"/>
    </row>
    <row r="10" spans="1:8" ht="13.8">
      <c r="A10" s="28"/>
      <c r="B10" s="27"/>
      <c r="C10" s="27"/>
      <c r="D10" s="27"/>
      <c r="E10" s="27"/>
      <c r="F10" s="27"/>
      <c r="G10" s="27"/>
      <c r="H10" s="26"/>
    </row>
    <row r="11" spans="1:8" ht="13.8">
      <c r="A11" s="28"/>
      <c r="B11" s="27"/>
      <c r="C11" s="27"/>
      <c r="D11" s="27"/>
      <c r="E11" s="27"/>
      <c r="F11" s="27"/>
      <c r="G11" s="27"/>
      <c r="H11" s="26"/>
    </row>
    <row r="12" spans="1:8" ht="13.8">
      <c r="A12" s="28"/>
      <c r="B12" s="27"/>
      <c r="C12" s="27"/>
      <c r="D12" s="27"/>
      <c r="E12" s="27"/>
      <c r="F12" s="27"/>
      <c r="G12" s="27"/>
      <c r="H12" s="26"/>
    </row>
    <row r="13" spans="1:8">
      <c r="A13" s="25"/>
      <c r="H13" s="24"/>
    </row>
    <row r="14" spans="1:8">
      <c r="A14" s="25"/>
      <c r="H14" s="24"/>
    </row>
    <row r="15" spans="1:8">
      <c r="A15" s="25"/>
      <c r="H15" s="24"/>
    </row>
    <row r="16" spans="1:8">
      <c r="A16" s="25"/>
      <c r="H16" s="24"/>
    </row>
    <row r="17" spans="1:8">
      <c r="A17" s="25"/>
      <c r="H17" s="24"/>
    </row>
    <row r="18" spans="1:8">
      <c r="A18" s="25"/>
      <c r="H18" s="24"/>
    </row>
    <row r="19" spans="1:8">
      <c r="A19" s="25"/>
      <c r="H19" s="24"/>
    </row>
    <row r="20" spans="1:8">
      <c r="A20" s="25"/>
      <c r="H20" s="24"/>
    </row>
    <row r="21" spans="1:8">
      <c r="A21" s="25"/>
      <c r="H21" s="24"/>
    </row>
    <row r="22" spans="1:8">
      <c r="A22" s="25"/>
      <c r="H22" s="24"/>
    </row>
    <row r="23" spans="1:8">
      <c r="A23" s="25"/>
      <c r="H23" s="24"/>
    </row>
    <row r="24" spans="1:8">
      <c r="A24" s="25"/>
      <c r="H24" s="24"/>
    </row>
    <row r="25" spans="1:8">
      <c r="A25" s="25"/>
      <c r="H25" s="24"/>
    </row>
    <row r="26" spans="1:8">
      <c r="A26" s="25"/>
      <c r="H26" s="24"/>
    </row>
    <row r="27" spans="1:8">
      <c r="A27" s="25"/>
      <c r="H27" s="24"/>
    </row>
    <row r="28" spans="1:8">
      <c r="A28" s="25"/>
      <c r="H28" s="24"/>
    </row>
    <row r="29" spans="1:8">
      <c r="A29" s="25"/>
      <c r="H29" s="24"/>
    </row>
    <row r="30" spans="1:8">
      <c r="A30" s="25"/>
      <c r="H30" s="24"/>
    </row>
    <row r="31" spans="1:8">
      <c r="A31" s="25"/>
      <c r="H31" s="24"/>
    </row>
    <row r="32" spans="1:8">
      <c r="A32" s="25"/>
      <c r="H32" s="24"/>
    </row>
    <row r="33" spans="1:8">
      <c r="A33" s="25"/>
      <c r="H33" s="24"/>
    </row>
    <row r="34" spans="1:8">
      <c r="A34" s="25"/>
      <c r="H34" s="24"/>
    </row>
    <row r="35" spans="1:8">
      <c r="A35" s="25"/>
      <c r="H35" s="24"/>
    </row>
    <row r="36" spans="1:8">
      <c r="A36" s="25"/>
      <c r="H36" s="24"/>
    </row>
    <row r="37" spans="1:8">
      <c r="A37" s="25"/>
      <c r="H37" s="24"/>
    </row>
    <row r="38" spans="1:8">
      <c r="A38" s="25"/>
      <c r="H38" s="24"/>
    </row>
    <row r="39" spans="1:8">
      <c r="A39" s="25"/>
      <c r="H39" s="24"/>
    </row>
    <row r="40" spans="1:8">
      <c r="A40" s="25"/>
      <c r="H40" s="24"/>
    </row>
    <row r="41" spans="1:8">
      <c r="A41" s="25"/>
      <c r="H41" s="24"/>
    </row>
    <row r="42" spans="1:8">
      <c r="A42" s="25"/>
      <c r="H42" s="24"/>
    </row>
    <row r="43" spans="1:8">
      <c r="A43" s="25"/>
      <c r="H43" s="24"/>
    </row>
    <row r="44" spans="1:8">
      <c r="A44" s="25"/>
      <c r="H44" s="24"/>
    </row>
    <row r="45" spans="1:8">
      <c r="A45" s="25"/>
      <c r="H45" s="24"/>
    </row>
    <row r="46" spans="1:8">
      <c r="A46" s="25"/>
      <c r="H46" s="24"/>
    </row>
    <row r="47" spans="1:8" ht="13.8" thickBot="1">
      <c r="A47" s="25"/>
      <c r="H47" s="24"/>
    </row>
    <row r="48" spans="1:8" ht="21.9" customHeight="1" thickBot="1">
      <c r="A48" s="61" t="s">
        <v>30</v>
      </c>
      <c r="B48" s="61"/>
      <c r="C48" s="61" t="s">
        <v>29</v>
      </c>
      <c r="D48" s="61"/>
      <c r="E48" s="61" t="s">
        <v>28</v>
      </c>
      <c r="F48" s="61"/>
      <c r="G48" s="61"/>
      <c r="H48" s="61"/>
    </row>
    <row r="49" spans="1:8" ht="21.9" customHeight="1" thickBot="1">
      <c r="A49" s="61" t="s">
        <v>27</v>
      </c>
      <c r="B49" s="61"/>
      <c r="C49" s="61" t="s">
        <v>26</v>
      </c>
      <c r="D49" s="61"/>
      <c r="E49" s="61" t="s">
        <v>35</v>
      </c>
      <c r="F49" s="61"/>
      <c r="G49" s="61"/>
      <c r="H49" s="61"/>
    </row>
    <row r="50" spans="1:8" ht="21.9" customHeight="1" thickBot="1">
      <c r="A50" s="61" t="s">
        <v>27</v>
      </c>
      <c r="B50" s="61"/>
      <c r="C50" s="61" t="s">
        <v>34</v>
      </c>
      <c r="D50" s="61"/>
      <c r="E50" s="61" t="s">
        <v>35</v>
      </c>
      <c r="F50" s="61"/>
      <c r="G50" s="61"/>
      <c r="H50" s="61"/>
    </row>
  </sheetData>
  <mergeCells count="12">
    <mergeCell ref="A1:H1"/>
    <mergeCell ref="A4:H4"/>
    <mergeCell ref="A48:B48"/>
    <mergeCell ref="C48:D48"/>
    <mergeCell ref="E48:H48"/>
    <mergeCell ref="A2:E3"/>
    <mergeCell ref="A49:B49"/>
    <mergeCell ref="C49:D49"/>
    <mergeCell ref="E49:H49"/>
    <mergeCell ref="A50:B50"/>
    <mergeCell ref="C50:D50"/>
    <mergeCell ref="E50:H50"/>
  </mergeCells>
  <pageMargins left="0.7" right="0.7" top="0.75" bottom="0.75" header="0.3" footer="0.3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8A807-34F7-4477-8028-53106AF6704F}">
  <dimension ref="A1:H22"/>
  <sheetViews>
    <sheetView view="pageBreakPreview" zoomScale="108" zoomScaleNormal="100" zoomScaleSheetLayoutView="108" workbookViewId="0">
      <selection activeCell="C7" sqref="C7"/>
    </sheetView>
  </sheetViews>
  <sheetFormatPr baseColWidth="10" defaultRowHeight="13.8"/>
  <cols>
    <col min="7" max="7" width="7.3984375" customWidth="1"/>
  </cols>
  <sheetData>
    <row r="1" spans="1:8" ht="15" customHeight="1">
      <c r="A1" s="74" t="s">
        <v>19</v>
      </c>
      <c r="B1" s="74"/>
      <c r="C1" s="74"/>
      <c r="D1" s="74"/>
      <c r="E1" s="74"/>
      <c r="F1" s="74"/>
      <c r="G1" s="74"/>
      <c r="H1" s="23"/>
    </row>
    <row r="2" spans="1:8" ht="15" customHeight="1">
      <c r="A2" s="74"/>
      <c r="B2" s="74"/>
      <c r="C2" s="74"/>
      <c r="D2" s="74"/>
      <c r="E2" s="74"/>
      <c r="F2" s="74"/>
      <c r="G2" s="74"/>
      <c r="H2" s="23"/>
    </row>
    <row r="19" spans="1:8" ht="15" customHeight="1">
      <c r="A19" s="74" t="s">
        <v>20</v>
      </c>
      <c r="B19" s="74"/>
      <c r="C19" s="74"/>
      <c r="D19" s="74"/>
      <c r="E19" s="74"/>
      <c r="F19" s="74"/>
      <c r="G19" s="74"/>
      <c r="H19" s="23"/>
    </row>
    <row r="20" spans="1:8" ht="15" customHeight="1">
      <c r="A20" s="74"/>
      <c r="B20" s="74"/>
      <c r="C20" s="74"/>
      <c r="D20" s="74"/>
      <c r="E20" s="74"/>
      <c r="F20" s="74"/>
      <c r="G20" s="74"/>
      <c r="H20" s="23"/>
    </row>
    <row r="21" spans="1:8" ht="15" customHeight="1">
      <c r="A21" s="74"/>
      <c r="B21" s="74"/>
      <c r="C21" s="74"/>
      <c r="D21" s="74"/>
      <c r="E21" s="74"/>
      <c r="F21" s="74"/>
      <c r="G21" s="74"/>
      <c r="H21" s="23"/>
    </row>
    <row r="22" spans="1:8" ht="15" customHeight="1">
      <c r="A22" s="74"/>
      <c r="B22" s="74"/>
      <c r="C22" s="74"/>
      <c r="D22" s="74"/>
      <c r="E22" s="74"/>
      <c r="F22" s="74"/>
      <c r="G22" s="74"/>
      <c r="H22" s="23"/>
    </row>
  </sheetData>
  <customSheetViews>
    <customSheetView guid="{4F25A5F3-A9E0-4D5C-9878-F62659BAD64D}" topLeftCell="A13">
      <selection activeCell="N41" sqref="N41"/>
      <pageMargins left="0.7" right="0.7" top="0.75" bottom="0.75" header="0.3" footer="0.3"/>
      <pageSetup paperSize="9" orientation="portrait" r:id="rId1"/>
    </customSheetView>
  </customSheetViews>
  <mergeCells count="2">
    <mergeCell ref="A1:G2"/>
    <mergeCell ref="A19:G22"/>
  </mergeCell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BCC25-01EB-494B-A8CD-EAF5C4507B1D}">
  <sheetPr>
    <tabColor theme="9" tint="0.39997558519241921"/>
  </sheetPr>
  <dimension ref="A1:BF32"/>
  <sheetViews>
    <sheetView view="pageBreakPreview" zoomScale="115" zoomScaleNormal="100" zoomScaleSheetLayoutView="115" workbookViewId="0">
      <selection activeCell="H25" sqref="H25"/>
    </sheetView>
  </sheetViews>
  <sheetFormatPr baseColWidth="10" defaultColWidth="10" defaultRowHeight="13.2"/>
  <cols>
    <col min="1" max="2" width="10" style="1"/>
    <col min="3" max="3" width="14.19921875" style="1" customWidth="1"/>
    <col min="4" max="4" width="10" style="1"/>
    <col min="5" max="5" width="12.69921875" style="1" customWidth="1"/>
    <col min="6" max="16384" width="10" style="1"/>
  </cols>
  <sheetData>
    <row r="1" spans="1:58">
      <c r="A1" s="98" t="s">
        <v>13</v>
      </c>
      <c r="B1" s="99"/>
      <c r="C1" s="99"/>
      <c r="D1" s="99"/>
      <c r="E1" s="100"/>
    </row>
    <row r="2" spans="1:58" s="18" customFormat="1" ht="33">
      <c r="A2" s="101"/>
      <c r="B2" s="102"/>
      <c r="C2" s="102"/>
      <c r="D2" s="102"/>
      <c r="E2" s="103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</row>
    <row r="3" spans="1:58" ht="17.399999999999999">
      <c r="A3" s="16" t="s">
        <v>12</v>
      </c>
      <c r="B3" s="17"/>
      <c r="C3" s="17"/>
      <c r="D3" s="2" t="s">
        <v>0</v>
      </c>
      <c r="E3" s="21" t="s">
        <v>15</v>
      </c>
    </row>
    <row r="4" spans="1:58" ht="21" customHeight="1">
      <c r="A4" s="19" t="s">
        <v>16</v>
      </c>
      <c r="B4" s="104" t="s">
        <v>53</v>
      </c>
      <c r="C4" s="105"/>
      <c r="D4" s="3" t="s">
        <v>1</v>
      </c>
      <c r="E4" s="22">
        <v>45352</v>
      </c>
    </row>
    <row r="5" spans="1:58" ht="19.8" thickBot="1">
      <c r="A5" s="106" t="s">
        <v>2</v>
      </c>
      <c r="B5" s="107"/>
      <c r="C5" s="107"/>
      <c r="D5" s="107"/>
      <c r="E5" s="108"/>
    </row>
    <row r="6" spans="1:58" ht="21">
      <c r="A6" s="4"/>
      <c r="B6" s="109" t="s">
        <v>17</v>
      </c>
      <c r="C6" s="109"/>
      <c r="D6" s="109" t="s">
        <v>18</v>
      </c>
      <c r="E6" s="110"/>
    </row>
    <row r="7" spans="1:58" ht="17.399999999999999">
      <c r="A7" s="5">
        <v>1</v>
      </c>
      <c r="B7" s="6">
        <v>1140</v>
      </c>
      <c r="C7" s="89" t="s">
        <v>7</v>
      </c>
      <c r="D7" s="6">
        <v>1160</v>
      </c>
      <c r="E7" s="92" t="s">
        <v>8</v>
      </c>
    </row>
    <row r="8" spans="1:58" ht="17.399999999999999">
      <c r="A8" s="5">
        <v>2</v>
      </c>
      <c r="B8" s="6">
        <v>945</v>
      </c>
      <c r="C8" s="90"/>
      <c r="D8" s="6">
        <v>970</v>
      </c>
      <c r="E8" s="93"/>
    </row>
    <row r="9" spans="1:58" ht="17.399999999999999">
      <c r="A9" s="5">
        <v>3</v>
      </c>
      <c r="B9" s="6">
        <v>1040</v>
      </c>
      <c r="C9" s="90"/>
      <c r="D9" s="6">
        <v>1055</v>
      </c>
      <c r="E9" s="93"/>
    </row>
    <row r="10" spans="1:58" ht="17.399999999999999">
      <c r="A10" s="5">
        <v>4</v>
      </c>
      <c r="B10" s="6">
        <v>930</v>
      </c>
      <c r="C10" s="90"/>
      <c r="D10" s="6">
        <v>945</v>
      </c>
      <c r="E10" s="93"/>
    </row>
    <row r="11" spans="1:58" ht="17.399999999999999">
      <c r="A11" s="5">
        <v>5</v>
      </c>
      <c r="B11" s="6">
        <v>960</v>
      </c>
      <c r="C11" s="91"/>
      <c r="D11" s="6">
        <v>975</v>
      </c>
      <c r="E11" s="93"/>
    </row>
    <row r="12" spans="1:58" ht="17.399999999999999">
      <c r="A12" s="5">
        <v>6</v>
      </c>
      <c r="B12" s="6">
        <v>755</v>
      </c>
      <c r="C12" s="90" t="s">
        <v>8</v>
      </c>
      <c r="D12" s="6">
        <v>775</v>
      </c>
      <c r="E12" s="93"/>
    </row>
    <row r="13" spans="1:58" ht="17.399999999999999">
      <c r="A13" s="5">
        <v>7</v>
      </c>
      <c r="B13" s="6">
        <v>880</v>
      </c>
      <c r="C13" s="90"/>
      <c r="D13" s="6">
        <v>895</v>
      </c>
      <c r="E13" s="93"/>
    </row>
    <row r="14" spans="1:58" ht="17.399999999999999">
      <c r="A14" s="5">
        <v>8</v>
      </c>
      <c r="B14" s="6">
        <v>785</v>
      </c>
      <c r="C14" s="90"/>
      <c r="D14" s="6">
        <v>795</v>
      </c>
      <c r="E14" s="93"/>
    </row>
    <row r="15" spans="1:58" ht="17.399999999999999">
      <c r="A15" s="5">
        <v>9</v>
      </c>
      <c r="B15" s="6">
        <v>720</v>
      </c>
      <c r="C15" s="90"/>
      <c r="D15" s="6">
        <v>585</v>
      </c>
      <c r="E15" s="93"/>
    </row>
    <row r="16" spans="1:58" ht="17.399999999999999">
      <c r="A16" s="5">
        <v>10</v>
      </c>
      <c r="B16" s="6">
        <v>635</v>
      </c>
      <c r="C16" s="90"/>
      <c r="D16" s="6">
        <v>495</v>
      </c>
      <c r="E16" s="93"/>
    </row>
    <row r="17" spans="1:5" ht="17.399999999999999">
      <c r="A17" s="5">
        <v>11</v>
      </c>
      <c r="B17" s="6">
        <v>1695</v>
      </c>
      <c r="C17" s="91"/>
      <c r="D17" s="6">
        <v>1095</v>
      </c>
      <c r="E17" s="94"/>
    </row>
    <row r="18" spans="1:5" ht="17.399999999999999">
      <c r="A18" s="82" t="s">
        <v>5</v>
      </c>
      <c r="B18" s="83"/>
      <c r="C18" s="83"/>
      <c r="D18" s="83"/>
      <c r="E18" s="84"/>
    </row>
    <row r="19" spans="1:5" ht="19.2">
      <c r="A19" s="10"/>
      <c r="B19" s="85" t="s">
        <v>3</v>
      </c>
      <c r="C19" s="86"/>
      <c r="D19" s="87" t="s">
        <v>4</v>
      </c>
      <c r="E19" s="88"/>
    </row>
    <row r="20" spans="1:5" ht="17.399999999999999">
      <c r="A20" s="5">
        <v>1</v>
      </c>
      <c r="B20" s="6">
        <v>1540</v>
      </c>
      <c r="C20" s="89" t="s">
        <v>9</v>
      </c>
      <c r="D20" s="6">
        <v>1595</v>
      </c>
      <c r="E20" s="92" t="s">
        <v>7</v>
      </c>
    </row>
    <row r="21" spans="1:5" ht="17.399999999999999">
      <c r="A21" s="5">
        <v>2</v>
      </c>
      <c r="B21" s="6">
        <v>1290</v>
      </c>
      <c r="C21" s="90"/>
      <c r="D21" s="6">
        <v>1350</v>
      </c>
      <c r="E21" s="93"/>
    </row>
    <row r="22" spans="1:5" ht="17.399999999999999">
      <c r="A22" s="5">
        <v>3</v>
      </c>
      <c r="B22" s="6">
        <v>1190</v>
      </c>
      <c r="C22" s="90"/>
      <c r="D22" s="6">
        <v>1210</v>
      </c>
      <c r="E22" s="93"/>
    </row>
    <row r="23" spans="1:5" ht="17.399999999999999">
      <c r="A23" s="5">
        <v>4</v>
      </c>
      <c r="B23" s="6">
        <v>910</v>
      </c>
      <c r="C23" s="91"/>
      <c r="D23" s="6">
        <v>930</v>
      </c>
      <c r="E23" s="93"/>
    </row>
    <row r="24" spans="1:5" ht="17.399999999999999">
      <c r="A24" s="5">
        <v>5</v>
      </c>
      <c r="B24" s="6">
        <v>1150</v>
      </c>
      <c r="C24" s="12" t="s">
        <v>10</v>
      </c>
      <c r="D24" s="6">
        <v>695</v>
      </c>
      <c r="E24" s="94"/>
    </row>
    <row r="25" spans="1:5" ht="17.399999999999999">
      <c r="A25" s="95" t="s">
        <v>6</v>
      </c>
      <c r="B25" s="96"/>
      <c r="C25" s="96"/>
      <c r="D25" s="96"/>
      <c r="E25" s="97"/>
    </row>
    <row r="26" spans="1:5" ht="19.2">
      <c r="A26" s="7"/>
      <c r="B26" s="75" t="s">
        <v>3</v>
      </c>
      <c r="C26" s="75"/>
      <c r="D26" s="75" t="s">
        <v>4</v>
      </c>
      <c r="E26" s="76"/>
    </row>
    <row r="27" spans="1:5" ht="17.399999999999999">
      <c r="A27" s="11">
        <v>1</v>
      </c>
      <c r="B27" s="8">
        <v>2675</v>
      </c>
      <c r="C27" s="77" t="s">
        <v>11</v>
      </c>
      <c r="D27" s="8">
        <v>2485</v>
      </c>
      <c r="E27" s="79" t="s">
        <v>9</v>
      </c>
    </row>
    <row r="28" spans="1:5" ht="17.399999999999999">
      <c r="A28" s="11">
        <v>2</v>
      </c>
      <c r="B28" s="8">
        <v>2550</v>
      </c>
      <c r="C28" s="78"/>
      <c r="D28" s="8">
        <v>2405</v>
      </c>
      <c r="E28" s="80"/>
    </row>
    <row r="29" spans="1:5" ht="18" thickBot="1">
      <c r="A29" s="13">
        <v>3</v>
      </c>
      <c r="B29" s="14">
        <v>2145</v>
      </c>
      <c r="C29" s="15" t="s">
        <v>9</v>
      </c>
      <c r="D29" s="14">
        <v>2635</v>
      </c>
      <c r="E29" s="81"/>
    </row>
    <row r="32" spans="1:5">
      <c r="D32" s="9"/>
    </row>
  </sheetData>
  <mergeCells count="18">
    <mergeCell ref="C7:C11"/>
    <mergeCell ref="E7:E17"/>
    <mergeCell ref="C12:C17"/>
    <mergeCell ref="A1:E2"/>
    <mergeCell ref="B4:C4"/>
    <mergeCell ref="A5:E5"/>
    <mergeCell ref="B6:C6"/>
    <mergeCell ref="D6:E6"/>
    <mergeCell ref="B26:C26"/>
    <mergeCell ref="D26:E26"/>
    <mergeCell ref="C27:C28"/>
    <mergeCell ref="E27:E29"/>
    <mergeCell ref="A18:E18"/>
    <mergeCell ref="B19:C19"/>
    <mergeCell ref="D19:E19"/>
    <mergeCell ref="C20:C23"/>
    <mergeCell ref="E20:E24"/>
    <mergeCell ref="A25:E25"/>
  </mergeCells>
  <pageMargins left="0.7" right="0.7" top="0.78740157499999996" bottom="0.78740157499999996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305B4-9A3C-4AFD-93CD-9ED9661714C3}">
  <sheetPr>
    <tabColor theme="9" tint="0.39997558519241921"/>
  </sheetPr>
  <dimension ref="A1:M15"/>
  <sheetViews>
    <sheetView workbookViewId="0">
      <selection activeCell="A2" sqref="A2"/>
    </sheetView>
  </sheetViews>
  <sheetFormatPr baseColWidth="10" defaultRowHeight="13.8"/>
  <cols>
    <col min="1" max="1" width="2.8984375" bestFit="1" customWidth="1"/>
    <col min="2" max="2" width="7.19921875" customWidth="1"/>
    <col min="4" max="4" width="12.19921875" bestFit="1" customWidth="1"/>
    <col min="5" max="5" width="12.8984375" bestFit="1" customWidth="1"/>
    <col min="6" max="6" width="13" bestFit="1" customWidth="1"/>
    <col min="7" max="7" width="11.3984375" bestFit="1" customWidth="1"/>
    <col min="8" max="8" width="7.69921875" customWidth="1"/>
    <col min="10" max="10" width="12.19921875" bestFit="1" customWidth="1"/>
    <col min="11" max="11" width="12.8984375" bestFit="1" customWidth="1"/>
    <col min="12" max="12" width="13" bestFit="1" customWidth="1"/>
    <col min="13" max="13" width="11.3984375" bestFit="1" customWidth="1"/>
  </cols>
  <sheetData>
    <row r="1" spans="1:13" ht="27.6">
      <c r="A1" s="111" t="s">
        <v>48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>
      <c r="A2" t="s">
        <v>54</v>
      </c>
    </row>
    <row r="3" spans="1:13" ht="14.4" thickBot="1"/>
    <row r="4" spans="1:13" ht="17.399999999999999">
      <c r="A4" s="33"/>
      <c r="B4" s="51" t="s">
        <v>40</v>
      </c>
      <c r="C4" s="51" t="s">
        <v>41</v>
      </c>
      <c r="D4" s="51" t="s">
        <v>43</v>
      </c>
      <c r="E4" s="51" t="s">
        <v>42</v>
      </c>
      <c r="F4" s="51" t="s">
        <v>44</v>
      </c>
      <c r="G4" s="51" t="s">
        <v>39</v>
      </c>
      <c r="H4" s="51" t="s">
        <v>45</v>
      </c>
      <c r="I4" s="51" t="s">
        <v>41</v>
      </c>
      <c r="J4" s="51" t="s">
        <v>43</v>
      </c>
      <c r="K4" s="51" t="s">
        <v>42</v>
      </c>
      <c r="L4" s="51" t="s">
        <v>44</v>
      </c>
      <c r="M4" s="52" t="s">
        <v>39</v>
      </c>
    </row>
    <row r="5" spans="1:13">
      <c r="A5" s="34">
        <v>1</v>
      </c>
      <c r="B5" s="35">
        <v>5370</v>
      </c>
      <c r="C5" s="36"/>
      <c r="D5" s="37">
        <f>C5-B5-$C$17</f>
        <v>-5370</v>
      </c>
      <c r="E5" s="36"/>
      <c r="F5" s="37">
        <f>E5-B5-$C$17</f>
        <v>-5370</v>
      </c>
      <c r="G5" s="37">
        <f>C5-E5</f>
        <v>0</v>
      </c>
      <c r="H5" s="35">
        <v>5255</v>
      </c>
      <c r="I5" s="36"/>
      <c r="J5" s="37">
        <f>I5-H5-$C$18</f>
        <v>-5255</v>
      </c>
      <c r="K5" s="36"/>
      <c r="L5" s="37">
        <f>K5-H5-$C$18</f>
        <v>-5255</v>
      </c>
      <c r="M5" s="38">
        <f>I5-K5</f>
        <v>0</v>
      </c>
    </row>
    <row r="6" spans="1:13">
      <c r="A6" s="34">
        <v>2</v>
      </c>
      <c r="B6" s="35">
        <v>5175</v>
      </c>
      <c r="C6" s="36"/>
      <c r="D6" s="37">
        <f t="shared" ref="D6:D15" si="0">C6-B6-$C$17</f>
        <v>-5175</v>
      </c>
      <c r="E6" s="36"/>
      <c r="F6" s="37">
        <f t="shared" ref="F6:F15" si="1">E6-B6-$C$17</f>
        <v>-5175</v>
      </c>
      <c r="G6" s="37">
        <f t="shared" ref="G6:G15" si="2">C6-E6</f>
        <v>0</v>
      </c>
      <c r="H6" s="35">
        <v>5065</v>
      </c>
      <c r="I6" s="36"/>
      <c r="J6" s="37">
        <f t="shared" ref="J6:J15" si="3">I6-H6-$C$18</f>
        <v>-5065</v>
      </c>
      <c r="K6" s="36"/>
      <c r="L6" s="37">
        <f t="shared" ref="L6:L15" si="4">K6-H6-$C$18</f>
        <v>-5065</v>
      </c>
      <c r="M6" s="38">
        <f t="shared" ref="M6:M15" si="5">I6-K6</f>
        <v>0</v>
      </c>
    </row>
    <row r="7" spans="1:13">
      <c r="A7" s="34">
        <v>3</v>
      </c>
      <c r="B7" s="35">
        <v>5015</v>
      </c>
      <c r="C7" s="36"/>
      <c r="D7" s="37">
        <f t="shared" si="0"/>
        <v>-5015</v>
      </c>
      <c r="E7" s="36"/>
      <c r="F7" s="37">
        <f t="shared" si="1"/>
        <v>-5015</v>
      </c>
      <c r="G7" s="37">
        <f t="shared" si="2"/>
        <v>0</v>
      </c>
      <c r="H7" s="35">
        <v>4905</v>
      </c>
      <c r="I7" s="36"/>
      <c r="J7" s="37">
        <f t="shared" si="3"/>
        <v>-4905</v>
      </c>
      <c r="K7" s="36"/>
      <c r="L7" s="37">
        <f t="shared" si="4"/>
        <v>-4905</v>
      </c>
      <c r="M7" s="38">
        <f t="shared" si="5"/>
        <v>0</v>
      </c>
    </row>
    <row r="8" spans="1:13">
      <c r="A8" s="34">
        <v>4</v>
      </c>
      <c r="B8" s="35">
        <v>4910</v>
      </c>
      <c r="C8" s="36"/>
      <c r="D8" s="37">
        <f t="shared" si="0"/>
        <v>-4910</v>
      </c>
      <c r="E8" s="36"/>
      <c r="F8" s="37">
        <f t="shared" si="1"/>
        <v>-4910</v>
      </c>
      <c r="G8" s="37">
        <f t="shared" si="2"/>
        <v>0</v>
      </c>
      <c r="H8" s="35">
        <v>4795</v>
      </c>
      <c r="I8" s="36"/>
      <c r="J8" s="37">
        <f t="shared" si="3"/>
        <v>-4795</v>
      </c>
      <c r="K8" s="36"/>
      <c r="L8" s="37">
        <f t="shared" si="4"/>
        <v>-4795</v>
      </c>
      <c r="M8" s="38">
        <f t="shared" si="5"/>
        <v>0</v>
      </c>
    </row>
    <row r="9" spans="1:13">
      <c r="A9" s="34">
        <v>5</v>
      </c>
      <c r="B9" s="35">
        <v>4720</v>
      </c>
      <c r="C9" s="36"/>
      <c r="D9" s="37">
        <f t="shared" si="0"/>
        <v>-4720</v>
      </c>
      <c r="E9" s="36"/>
      <c r="F9" s="37">
        <f t="shared" si="1"/>
        <v>-4720</v>
      </c>
      <c r="G9" s="37">
        <f t="shared" si="2"/>
        <v>0</v>
      </c>
      <c r="H9" s="35">
        <v>4600</v>
      </c>
      <c r="I9" s="36"/>
      <c r="J9" s="37">
        <f t="shared" si="3"/>
        <v>-4600</v>
      </c>
      <c r="K9" s="36"/>
      <c r="L9" s="37">
        <f t="shared" si="4"/>
        <v>-4600</v>
      </c>
      <c r="M9" s="38">
        <f t="shared" si="5"/>
        <v>0</v>
      </c>
    </row>
    <row r="10" spans="1:13">
      <c r="A10" s="34">
        <v>6</v>
      </c>
      <c r="B10" s="35">
        <v>4515</v>
      </c>
      <c r="C10" s="36"/>
      <c r="D10" s="37">
        <f t="shared" si="0"/>
        <v>-4515</v>
      </c>
      <c r="E10" s="36"/>
      <c r="F10" s="37">
        <f t="shared" si="1"/>
        <v>-4515</v>
      </c>
      <c r="G10" s="37">
        <f t="shared" si="2"/>
        <v>0</v>
      </c>
      <c r="H10" s="35">
        <v>4400</v>
      </c>
      <c r="I10" s="36"/>
      <c r="J10" s="37">
        <f t="shared" si="3"/>
        <v>-4400</v>
      </c>
      <c r="K10" s="36"/>
      <c r="L10" s="37">
        <f t="shared" si="4"/>
        <v>-4400</v>
      </c>
      <c r="M10" s="38">
        <f t="shared" si="5"/>
        <v>0</v>
      </c>
    </row>
    <row r="11" spans="1:13">
      <c r="A11" s="34">
        <v>7</v>
      </c>
      <c r="B11" s="35">
        <v>4355</v>
      </c>
      <c r="C11" s="36"/>
      <c r="D11" s="37">
        <f t="shared" si="0"/>
        <v>-4355</v>
      </c>
      <c r="E11" s="36"/>
      <c r="F11" s="37">
        <f t="shared" si="1"/>
        <v>-4355</v>
      </c>
      <c r="G11" s="37">
        <f t="shared" si="2"/>
        <v>0</v>
      </c>
      <c r="H11" s="35">
        <v>4245</v>
      </c>
      <c r="I11" s="36"/>
      <c r="J11" s="37">
        <f t="shared" si="3"/>
        <v>-4245</v>
      </c>
      <c r="K11" s="36"/>
      <c r="L11" s="37">
        <f t="shared" si="4"/>
        <v>-4245</v>
      </c>
      <c r="M11" s="38">
        <f t="shared" si="5"/>
        <v>0</v>
      </c>
    </row>
    <row r="12" spans="1:13">
      <c r="A12" s="34">
        <v>8</v>
      </c>
      <c r="B12" s="35">
        <v>4260</v>
      </c>
      <c r="C12" s="36"/>
      <c r="D12" s="37">
        <f t="shared" si="0"/>
        <v>-4260</v>
      </c>
      <c r="E12" s="36"/>
      <c r="F12" s="37">
        <f t="shared" si="1"/>
        <v>-4260</v>
      </c>
      <c r="G12" s="37">
        <f t="shared" si="2"/>
        <v>0</v>
      </c>
      <c r="H12" s="35">
        <v>4150</v>
      </c>
      <c r="I12" s="36"/>
      <c r="J12" s="37">
        <f t="shared" si="3"/>
        <v>-4150</v>
      </c>
      <c r="K12" s="36"/>
      <c r="L12" s="37">
        <f t="shared" si="4"/>
        <v>-4150</v>
      </c>
      <c r="M12" s="38">
        <f t="shared" si="5"/>
        <v>0</v>
      </c>
    </row>
    <row r="13" spans="1:13">
      <c r="A13" s="34">
        <v>9</v>
      </c>
      <c r="B13" s="35">
        <v>4030</v>
      </c>
      <c r="C13" s="36"/>
      <c r="D13" s="37">
        <f t="shared" si="0"/>
        <v>-4030</v>
      </c>
      <c r="E13" s="36"/>
      <c r="F13" s="37">
        <f t="shared" si="1"/>
        <v>-4030</v>
      </c>
      <c r="G13" s="37">
        <f t="shared" si="2"/>
        <v>0</v>
      </c>
      <c r="H13" s="35">
        <v>3930</v>
      </c>
      <c r="I13" s="36"/>
      <c r="J13" s="37">
        <f t="shared" si="3"/>
        <v>-3930</v>
      </c>
      <c r="K13" s="36"/>
      <c r="L13" s="37">
        <f t="shared" si="4"/>
        <v>-3930</v>
      </c>
      <c r="M13" s="38">
        <f t="shared" si="5"/>
        <v>0</v>
      </c>
    </row>
    <row r="14" spans="1:13">
      <c r="A14" s="34">
        <v>10</v>
      </c>
      <c r="B14" s="35">
        <v>3945</v>
      </c>
      <c r="C14" s="36"/>
      <c r="D14" s="37">
        <f t="shared" si="0"/>
        <v>-3945</v>
      </c>
      <c r="E14" s="36"/>
      <c r="F14" s="37">
        <f t="shared" si="1"/>
        <v>-3945</v>
      </c>
      <c r="G14" s="37">
        <f t="shared" si="2"/>
        <v>0</v>
      </c>
      <c r="H14" s="35">
        <v>3835</v>
      </c>
      <c r="I14" s="36"/>
      <c r="J14" s="37">
        <f t="shared" si="3"/>
        <v>-3835</v>
      </c>
      <c r="K14" s="36"/>
      <c r="L14" s="37">
        <f t="shared" si="4"/>
        <v>-3835</v>
      </c>
      <c r="M14" s="38">
        <f t="shared" si="5"/>
        <v>0</v>
      </c>
    </row>
    <row r="15" spans="1:13" ht="14.4" thickBot="1">
      <c r="A15" s="39">
        <v>11</v>
      </c>
      <c r="B15" s="40">
        <v>3855</v>
      </c>
      <c r="C15" s="41"/>
      <c r="D15" s="42">
        <f t="shared" si="0"/>
        <v>-3855</v>
      </c>
      <c r="E15" s="41"/>
      <c r="F15" s="42">
        <f t="shared" si="1"/>
        <v>-3855</v>
      </c>
      <c r="G15" s="42">
        <f t="shared" si="2"/>
        <v>0</v>
      </c>
      <c r="H15" s="40">
        <v>3745</v>
      </c>
      <c r="I15" s="41"/>
      <c r="J15" s="42">
        <f t="shared" si="3"/>
        <v>-3745</v>
      </c>
      <c r="K15" s="41"/>
      <c r="L15" s="42">
        <f t="shared" si="4"/>
        <v>-3745</v>
      </c>
      <c r="M15" s="43">
        <f t="shared" si="5"/>
        <v>0</v>
      </c>
    </row>
  </sheetData>
  <mergeCells count="1">
    <mergeCell ref="A1:M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E4F2A-32FA-4BA1-A741-60CFD93E5C9E}">
  <sheetPr>
    <tabColor theme="5" tint="0.39997558519241921"/>
  </sheetPr>
  <dimension ref="A1:BF32"/>
  <sheetViews>
    <sheetView view="pageBreakPreview" zoomScale="108" zoomScaleNormal="100" zoomScaleSheetLayoutView="108" workbookViewId="0">
      <selection activeCell="H27" sqref="H27"/>
    </sheetView>
  </sheetViews>
  <sheetFormatPr baseColWidth="10" defaultColWidth="10" defaultRowHeight="13.2"/>
  <cols>
    <col min="1" max="2" width="10" style="1"/>
    <col min="3" max="3" width="14.19921875" style="1" customWidth="1"/>
    <col min="4" max="4" width="10" style="1"/>
    <col min="5" max="5" width="12.69921875" style="1" customWidth="1"/>
    <col min="6" max="16384" width="10" style="1"/>
  </cols>
  <sheetData>
    <row r="1" spans="1:58" ht="13.5" customHeight="1">
      <c r="A1" s="98" t="s">
        <v>13</v>
      </c>
      <c r="B1" s="99"/>
      <c r="C1" s="99"/>
      <c r="D1" s="99"/>
      <c r="E1" s="100"/>
    </row>
    <row r="2" spans="1:58" s="18" customFormat="1" ht="13.5" customHeight="1">
      <c r="A2" s="101"/>
      <c r="B2" s="102"/>
      <c r="C2" s="102"/>
      <c r="D2" s="102"/>
      <c r="E2" s="103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</row>
    <row r="3" spans="1:58" ht="17.399999999999999">
      <c r="A3" s="16" t="s">
        <v>12</v>
      </c>
      <c r="B3" s="17"/>
      <c r="C3" s="17"/>
      <c r="D3" s="2" t="s">
        <v>0</v>
      </c>
      <c r="E3" s="21" t="s">
        <v>51</v>
      </c>
    </row>
    <row r="4" spans="1:58" ht="21" customHeight="1">
      <c r="A4" s="19" t="s">
        <v>16</v>
      </c>
      <c r="B4" s="104" t="s">
        <v>52</v>
      </c>
      <c r="C4" s="105"/>
      <c r="D4" s="3" t="s">
        <v>1</v>
      </c>
      <c r="E4" s="47">
        <v>45797</v>
      </c>
    </row>
    <row r="5" spans="1:58" ht="40.5" customHeight="1" thickBot="1">
      <c r="A5" s="106" t="s">
        <v>2</v>
      </c>
      <c r="B5" s="107"/>
      <c r="C5" s="107"/>
      <c r="D5" s="107"/>
      <c r="E5" s="108"/>
    </row>
    <row r="6" spans="1:58" ht="21">
      <c r="A6" s="4"/>
      <c r="B6" s="109" t="s">
        <v>17</v>
      </c>
      <c r="C6" s="109"/>
      <c r="D6" s="109" t="s">
        <v>18</v>
      </c>
      <c r="E6" s="110"/>
    </row>
    <row r="7" spans="1:58" ht="16.5" customHeight="1">
      <c r="A7" s="5">
        <v>1</v>
      </c>
      <c r="B7" s="6">
        <v>1140</v>
      </c>
      <c r="C7" s="89" t="s">
        <v>7</v>
      </c>
      <c r="D7" s="6">
        <v>1160</v>
      </c>
      <c r="E7" s="92" t="s">
        <v>8</v>
      </c>
    </row>
    <row r="8" spans="1:58" ht="17.399999999999999">
      <c r="A8" s="5">
        <v>2</v>
      </c>
      <c r="B8" s="6">
        <v>945</v>
      </c>
      <c r="C8" s="90"/>
      <c r="D8" s="6">
        <v>975</v>
      </c>
      <c r="E8" s="93"/>
    </row>
    <row r="9" spans="1:58" ht="17.399999999999999">
      <c r="A9" s="5">
        <v>3</v>
      </c>
      <c r="B9" s="6">
        <v>1040</v>
      </c>
      <c r="C9" s="90"/>
      <c r="D9" s="6">
        <v>1050</v>
      </c>
      <c r="E9" s="93"/>
    </row>
    <row r="10" spans="1:58" ht="16.5" customHeight="1">
      <c r="A10" s="5">
        <v>4</v>
      </c>
      <c r="B10" s="6">
        <v>930</v>
      </c>
      <c r="C10" s="90"/>
      <c r="D10" s="6">
        <v>945</v>
      </c>
      <c r="E10" s="93"/>
    </row>
    <row r="11" spans="1:58" ht="17.399999999999999">
      <c r="A11" s="5">
        <v>5</v>
      </c>
      <c r="B11" s="6">
        <v>965</v>
      </c>
      <c r="C11" s="91"/>
      <c r="D11" s="6">
        <v>975</v>
      </c>
      <c r="E11" s="93"/>
    </row>
    <row r="12" spans="1:58" ht="17.399999999999999">
      <c r="A12" s="5">
        <v>6</v>
      </c>
      <c r="B12" s="6">
        <v>760</v>
      </c>
      <c r="C12" s="90" t="s">
        <v>8</v>
      </c>
      <c r="D12" s="6">
        <v>775</v>
      </c>
      <c r="E12" s="93"/>
    </row>
    <row r="13" spans="1:58" ht="16.5" customHeight="1">
      <c r="A13" s="5">
        <v>7</v>
      </c>
      <c r="B13" s="6">
        <v>880</v>
      </c>
      <c r="C13" s="90"/>
      <c r="D13" s="6">
        <v>890</v>
      </c>
      <c r="E13" s="93"/>
    </row>
    <row r="14" spans="1:58" ht="17.399999999999999">
      <c r="A14" s="5">
        <v>8</v>
      </c>
      <c r="B14" s="6">
        <v>790</v>
      </c>
      <c r="C14" s="90"/>
      <c r="D14" s="6">
        <v>805</v>
      </c>
      <c r="E14" s="93"/>
    </row>
    <row r="15" spans="1:58" ht="16.5" customHeight="1">
      <c r="A15" s="5">
        <v>9</v>
      </c>
      <c r="B15" s="6">
        <v>740</v>
      </c>
      <c r="C15" s="90"/>
      <c r="D15" s="6">
        <v>1665</v>
      </c>
      <c r="E15" s="93"/>
    </row>
    <row r="16" spans="1:58" ht="16.5" customHeight="1">
      <c r="A16" s="5">
        <v>10</v>
      </c>
      <c r="B16" s="6">
        <v>665</v>
      </c>
      <c r="C16" s="90"/>
      <c r="D16" s="6">
        <v>795</v>
      </c>
      <c r="E16" s="93"/>
    </row>
    <row r="17" spans="1:5" ht="16.5" customHeight="1">
      <c r="A17" s="5">
        <v>11</v>
      </c>
      <c r="B17" s="6">
        <v>1835</v>
      </c>
      <c r="C17" s="91"/>
      <c r="D17" s="6">
        <v>735</v>
      </c>
      <c r="E17" s="94"/>
    </row>
    <row r="18" spans="1:5" ht="30" customHeight="1">
      <c r="A18" s="82" t="s">
        <v>5</v>
      </c>
      <c r="B18" s="83"/>
      <c r="C18" s="83"/>
      <c r="D18" s="83"/>
      <c r="E18" s="84"/>
    </row>
    <row r="19" spans="1:5" ht="19.2">
      <c r="A19" s="10"/>
      <c r="B19" s="85" t="s">
        <v>3</v>
      </c>
      <c r="C19" s="86"/>
      <c r="D19" s="87" t="s">
        <v>4</v>
      </c>
      <c r="E19" s="88"/>
    </row>
    <row r="20" spans="1:5" ht="16.5" customHeight="1">
      <c r="A20" s="5">
        <v>1</v>
      </c>
      <c r="B20" s="6">
        <v>1540</v>
      </c>
      <c r="C20" s="89" t="s">
        <v>9</v>
      </c>
      <c r="D20" s="6">
        <v>1590</v>
      </c>
      <c r="E20" s="112" t="s">
        <v>7</v>
      </c>
    </row>
    <row r="21" spans="1:5" ht="17.399999999999999">
      <c r="A21" s="5">
        <v>2</v>
      </c>
      <c r="B21" s="6">
        <v>1290</v>
      </c>
      <c r="C21" s="90"/>
      <c r="D21" s="6">
        <v>1360</v>
      </c>
      <c r="E21" s="113"/>
    </row>
    <row r="22" spans="1:5" ht="16.5" customHeight="1">
      <c r="A22" s="5">
        <v>3</v>
      </c>
      <c r="B22" s="6">
        <v>1195</v>
      </c>
      <c r="C22" s="90"/>
      <c r="D22" s="6">
        <v>1210</v>
      </c>
      <c r="E22" s="113"/>
    </row>
    <row r="23" spans="1:5" ht="16.5" customHeight="1">
      <c r="A23" s="5">
        <v>4</v>
      </c>
      <c r="B23" s="6">
        <v>915</v>
      </c>
      <c r="C23" s="91"/>
      <c r="D23" s="6">
        <v>935</v>
      </c>
      <c r="E23" s="114"/>
    </row>
    <row r="24" spans="1:5" ht="16.5" customHeight="1">
      <c r="A24" s="5">
        <v>5</v>
      </c>
      <c r="B24" s="6">
        <v>1235</v>
      </c>
      <c r="C24" s="12" t="s">
        <v>10</v>
      </c>
      <c r="D24" s="6">
        <v>785</v>
      </c>
      <c r="E24" s="46" t="s">
        <v>8</v>
      </c>
    </row>
    <row r="25" spans="1:5" ht="30" customHeight="1">
      <c r="A25" s="95" t="s">
        <v>6</v>
      </c>
      <c r="B25" s="96"/>
      <c r="C25" s="96"/>
      <c r="D25" s="96"/>
      <c r="E25" s="97"/>
    </row>
    <row r="26" spans="1:5" ht="19.2">
      <c r="A26" s="7"/>
      <c r="B26" s="75" t="s">
        <v>3</v>
      </c>
      <c r="C26" s="75"/>
      <c r="D26" s="75" t="s">
        <v>4</v>
      </c>
      <c r="E26" s="76"/>
    </row>
    <row r="27" spans="1:5" ht="17.399999999999999">
      <c r="A27" s="11">
        <v>1</v>
      </c>
      <c r="B27" s="8">
        <v>2675</v>
      </c>
      <c r="C27" s="77" t="s">
        <v>11</v>
      </c>
      <c r="D27" s="8">
        <v>2620</v>
      </c>
      <c r="E27" s="79" t="s">
        <v>9</v>
      </c>
    </row>
    <row r="28" spans="1:5" ht="17.399999999999999">
      <c r="A28" s="11">
        <v>2</v>
      </c>
      <c r="B28" s="8">
        <v>2545</v>
      </c>
      <c r="C28" s="78"/>
      <c r="D28" s="8">
        <v>2550</v>
      </c>
      <c r="E28" s="115"/>
    </row>
    <row r="29" spans="1:5" ht="18" thickBot="1">
      <c r="A29" s="13">
        <v>3</v>
      </c>
      <c r="B29" s="14">
        <v>2060</v>
      </c>
      <c r="C29" s="15" t="s">
        <v>9</v>
      </c>
      <c r="D29" s="14">
        <v>2410</v>
      </c>
      <c r="E29" s="48" t="s">
        <v>7</v>
      </c>
    </row>
    <row r="32" spans="1:5">
      <c r="D32" s="9"/>
    </row>
  </sheetData>
  <customSheetViews>
    <customSheetView guid="{4F25A5F3-A9E0-4D5C-9878-F62659BAD64D}" scale="60" showPageBreaks="1" view="pageBreakPreview">
      <selection activeCell="H51" sqref="H51"/>
      <pageMargins left="0.7" right="0.7" top="0.75" bottom="0.75" header="0.3" footer="0.3"/>
      <pageSetup paperSize="9" orientation="portrait" r:id="rId1"/>
    </customSheetView>
  </customSheetViews>
  <mergeCells count="18">
    <mergeCell ref="B4:C4"/>
    <mergeCell ref="A1:E2"/>
    <mergeCell ref="B6:C6"/>
    <mergeCell ref="D6:E6"/>
    <mergeCell ref="A5:E5"/>
    <mergeCell ref="D26:E26"/>
    <mergeCell ref="C7:C11"/>
    <mergeCell ref="C12:C17"/>
    <mergeCell ref="E20:E23"/>
    <mergeCell ref="E27:E28"/>
    <mergeCell ref="E7:E17"/>
    <mergeCell ref="C27:C28"/>
    <mergeCell ref="A18:E18"/>
    <mergeCell ref="B19:C19"/>
    <mergeCell ref="D19:E19"/>
    <mergeCell ref="C20:C23"/>
    <mergeCell ref="A25:E25"/>
    <mergeCell ref="B26:C26"/>
  </mergeCell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35F9E-6F7C-4495-ABF2-98EBD41A12B1}">
  <sheetPr>
    <tabColor theme="5" tint="0.39997558519241921"/>
  </sheetPr>
  <dimension ref="A1:M18"/>
  <sheetViews>
    <sheetView workbookViewId="0">
      <selection activeCell="E23" sqref="E23"/>
    </sheetView>
  </sheetViews>
  <sheetFormatPr baseColWidth="10" defaultRowHeight="13.8"/>
  <cols>
    <col min="1" max="1" width="2.8984375" bestFit="1" customWidth="1"/>
    <col min="2" max="2" width="6.296875" customWidth="1"/>
    <col min="3" max="3" width="9.3984375" bestFit="1" customWidth="1"/>
    <col min="4" max="4" width="10.19921875" bestFit="1" customWidth="1"/>
    <col min="5" max="6" width="10.8984375" bestFit="1" customWidth="1"/>
    <col min="7" max="7" width="9.5" bestFit="1" customWidth="1"/>
    <col min="8" max="8" width="4.8984375" bestFit="1" customWidth="1"/>
    <col min="9" max="9" width="9.3984375" bestFit="1" customWidth="1"/>
    <col min="10" max="10" width="10.19921875" bestFit="1" customWidth="1"/>
    <col min="11" max="12" width="10.8984375" bestFit="1" customWidth="1"/>
    <col min="13" max="13" width="9.5" bestFit="1" customWidth="1"/>
  </cols>
  <sheetData>
    <row r="1" spans="1:13" ht="49.5" customHeight="1">
      <c r="A1" s="111" t="s">
        <v>48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>
      <c r="A2" t="s">
        <v>55</v>
      </c>
    </row>
    <row r="3" spans="1:13" ht="5.25" customHeight="1" thickBot="1"/>
    <row r="4" spans="1:13" ht="15.6">
      <c r="A4" s="33"/>
      <c r="B4" s="49" t="s">
        <v>40</v>
      </c>
      <c r="C4" s="49" t="s">
        <v>41</v>
      </c>
      <c r="D4" s="49" t="s">
        <v>43</v>
      </c>
      <c r="E4" s="49" t="s">
        <v>42</v>
      </c>
      <c r="F4" s="49" t="s">
        <v>44</v>
      </c>
      <c r="G4" s="49" t="s">
        <v>39</v>
      </c>
      <c r="H4" s="49" t="s">
        <v>45</v>
      </c>
      <c r="I4" s="49" t="s">
        <v>41</v>
      </c>
      <c r="J4" s="49" t="s">
        <v>43</v>
      </c>
      <c r="K4" s="49" t="s">
        <v>42</v>
      </c>
      <c r="L4" s="49" t="s">
        <v>44</v>
      </c>
      <c r="M4" s="50" t="s">
        <v>39</v>
      </c>
    </row>
    <row r="5" spans="1:13">
      <c r="A5" s="34">
        <v>1</v>
      </c>
      <c r="B5" s="35">
        <v>5370</v>
      </c>
      <c r="C5" s="36"/>
      <c r="D5" s="37">
        <f>C5-B5-$C$17</f>
        <v>-5370</v>
      </c>
      <c r="E5" s="36"/>
      <c r="F5" s="37">
        <f>E5-B5-$C$17</f>
        <v>-5370</v>
      </c>
      <c r="G5" s="37">
        <f>C5-E5</f>
        <v>0</v>
      </c>
      <c r="H5" s="35">
        <v>5385</v>
      </c>
      <c r="I5" s="36"/>
      <c r="J5" s="37">
        <f>I5-H5-$C$18</f>
        <v>-5385</v>
      </c>
      <c r="K5" s="36"/>
      <c r="L5" s="37">
        <f>K5-H5-$C$18</f>
        <v>-5385</v>
      </c>
      <c r="M5" s="38">
        <f>I5-K5</f>
        <v>0</v>
      </c>
    </row>
    <row r="6" spans="1:13">
      <c r="A6" s="34">
        <v>2</v>
      </c>
      <c r="B6" s="35">
        <v>5175</v>
      </c>
      <c r="C6" s="36"/>
      <c r="D6" s="37">
        <f t="shared" ref="D6:D15" si="0">C6-B6-$C$17</f>
        <v>-5175</v>
      </c>
      <c r="E6" s="36"/>
      <c r="F6" s="37">
        <f t="shared" ref="F6:F15" si="1">E6-B6-$C$17</f>
        <v>-5175</v>
      </c>
      <c r="G6" s="37">
        <f t="shared" ref="G6:G15" si="2">C6-E6</f>
        <v>0</v>
      </c>
      <c r="H6" s="35">
        <v>5200</v>
      </c>
      <c r="I6" s="36"/>
      <c r="J6" s="37">
        <f t="shared" ref="J6:J15" si="3">I6-H6-$C$18</f>
        <v>-5200</v>
      </c>
      <c r="K6" s="36"/>
      <c r="L6" s="37">
        <f t="shared" ref="L6:L15" si="4">K6-H6-$C$18</f>
        <v>-5200</v>
      </c>
      <c r="M6" s="38">
        <f t="shared" ref="M6:M15" si="5">I6-K6</f>
        <v>0</v>
      </c>
    </row>
    <row r="7" spans="1:13">
      <c r="A7" s="34">
        <v>3</v>
      </c>
      <c r="B7" s="35">
        <v>5015</v>
      </c>
      <c r="C7" s="36"/>
      <c r="D7" s="37">
        <f t="shared" si="0"/>
        <v>-5015</v>
      </c>
      <c r="E7" s="36"/>
      <c r="F7" s="37">
        <f t="shared" si="1"/>
        <v>-5015</v>
      </c>
      <c r="G7" s="37">
        <f t="shared" si="2"/>
        <v>0</v>
      </c>
      <c r="H7" s="35">
        <v>5045</v>
      </c>
      <c r="I7" s="36"/>
      <c r="J7" s="37">
        <f t="shared" si="3"/>
        <v>-5045</v>
      </c>
      <c r="K7" s="36"/>
      <c r="L7" s="37">
        <f t="shared" si="4"/>
        <v>-5045</v>
      </c>
      <c r="M7" s="38">
        <f t="shared" si="5"/>
        <v>0</v>
      </c>
    </row>
    <row r="8" spans="1:13">
      <c r="A8" s="34">
        <v>4</v>
      </c>
      <c r="B8" s="35">
        <v>4905</v>
      </c>
      <c r="C8" s="36"/>
      <c r="D8" s="37">
        <f t="shared" si="0"/>
        <v>-4905</v>
      </c>
      <c r="E8" s="36"/>
      <c r="F8" s="37">
        <f t="shared" si="1"/>
        <v>-4905</v>
      </c>
      <c r="G8" s="37">
        <f t="shared" si="2"/>
        <v>0</v>
      </c>
      <c r="H8" s="35">
        <v>4940</v>
      </c>
      <c r="I8" s="36"/>
      <c r="J8" s="37">
        <f t="shared" si="3"/>
        <v>-4940</v>
      </c>
      <c r="K8" s="36"/>
      <c r="L8" s="37">
        <f t="shared" si="4"/>
        <v>-4940</v>
      </c>
      <c r="M8" s="38">
        <f t="shared" si="5"/>
        <v>0</v>
      </c>
    </row>
    <row r="9" spans="1:13">
      <c r="A9" s="34">
        <v>5</v>
      </c>
      <c r="B9" s="35">
        <v>4715</v>
      </c>
      <c r="C9" s="36"/>
      <c r="D9" s="37">
        <f t="shared" si="0"/>
        <v>-4715</v>
      </c>
      <c r="E9" s="36"/>
      <c r="F9" s="37">
        <f t="shared" si="1"/>
        <v>-4715</v>
      </c>
      <c r="G9" s="37">
        <f t="shared" si="2"/>
        <v>0</v>
      </c>
      <c r="H9" s="35">
        <v>4745</v>
      </c>
      <c r="I9" s="36"/>
      <c r="J9" s="37">
        <f t="shared" si="3"/>
        <v>-4745</v>
      </c>
      <c r="K9" s="36"/>
      <c r="L9" s="37">
        <f t="shared" si="4"/>
        <v>-4745</v>
      </c>
      <c r="M9" s="38">
        <f t="shared" si="5"/>
        <v>0</v>
      </c>
    </row>
    <row r="10" spans="1:13">
      <c r="A10" s="34">
        <v>6</v>
      </c>
      <c r="B10" s="35">
        <v>4515</v>
      </c>
      <c r="C10" s="36"/>
      <c r="D10" s="37">
        <f t="shared" si="0"/>
        <v>-4515</v>
      </c>
      <c r="E10" s="36"/>
      <c r="F10" s="37">
        <f t="shared" si="1"/>
        <v>-4515</v>
      </c>
      <c r="G10" s="37">
        <f t="shared" si="2"/>
        <v>0</v>
      </c>
      <c r="H10" s="35">
        <v>4545</v>
      </c>
      <c r="I10" s="36"/>
      <c r="J10" s="37">
        <f t="shared" si="3"/>
        <v>-4545</v>
      </c>
      <c r="K10" s="36"/>
      <c r="L10" s="37">
        <f t="shared" si="4"/>
        <v>-4545</v>
      </c>
      <c r="M10" s="38">
        <f t="shared" si="5"/>
        <v>0</v>
      </c>
    </row>
    <row r="11" spans="1:13">
      <c r="A11" s="34">
        <v>7</v>
      </c>
      <c r="B11" s="35">
        <v>4360</v>
      </c>
      <c r="C11" s="36"/>
      <c r="D11" s="37">
        <f t="shared" si="0"/>
        <v>-4360</v>
      </c>
      <c r="E11" s="36"/>
      <c r="F11" s="37">
        <f t="shared" si="1"/>
        <v>-4360</v>
      </c>
      <c r="G11" s="37">
        <f t="shared" si="2"/>
        <v>0</v>
      </c>
      <c r="H11" s="35">
        <v>4395</v>
      </c>
      <c r="I11" s="36"/>
      <c r="J11" s="37">
        <f t="shared" si="3"/>
        <v>-4395</v>
      </c>
      <c r="K11" s="36"/>
      <c r="L11" s="37">
        <f t="shared" si="4"/>
        <v>-4395</v>
      </c>
      <c r="M11" s="38">
        <f t="shared" si="5"/>
        <v>0</v>
      </c>
    </row>
    <row r="12" spans="1:13">
      <c r="A12" s="34">
        <v>8</v>
      </c>
      <c r="B12" s="35">
        <v>4270</v>
      </c>
      <c r="C12" s="36"/>
      <c r="D12" s="37">
        <f t="shared" si="0"/>
        <v>-4270</v>
      </c>
      <c r="E12" s="36"/>
      <c r="F12" s="37">
        <f t="shared" si="1"/>
        <v>-4270</v>
      </c>
      <c r="G12" s="37">
        <f t="shared" si="2"/>
        <v>0</v>
      </c>
      <c r="H12" s="35">
        <v>4305</v>
      </c>
      <c r="I12" s="36"/>
      <c r="J12" s="37">
        <f t="shared" si="3"/>
        <v>-4305</v>
      </c>
      <c r="K12" s="36"/>
      <c r="L12" s="37">
        <f t="shared" si="4"/>
        <v>-4305</v>
      </c>
      <c r="M12" s="38">
        <f t="shared" si="5"/>
        <v>0</v>
      </c>
    </row>
    <row r="13" spans="1:13">
      <c r="A13" s="34">
        <v>9</v>
      </c>
      <c r="B13" s="35">
        <v>4050</v>
      </c>
      <c r="C13" s="36"/>
      <c r="D13" s="37">
        <f t="shared" si="0"/>
        <v>-4050</v>
      </c>
      <c r="E13" s="36"/>
      <c r="F13" s="37">
        <f t="shared" si="1"/>
        <v>-4050</v>
      </c>
      <c r="G13" s="37">
        <f t="shared" si="2"/>
        <v>0</v>
      </c>
      <c r="H13" s="35">
        <v>4085</v>
      </c>
      <c r="I13" s="36"/>
      <c r="J13" s="37">
        <f t="shared" si="3"/>
        <v>-4085</v>
      </c>
      <c r="K13" s="36"/>
      <c r="L13" s="37">
        <f t="shared" si="4"/>
        <v>-4085</v>
      </c>
      <c r="M13" s="38">
        <f t="shared" si="5"/>
        <v>0</v>
      </c>
    </row>
    <row r="14" spans="1:13">
      <c r="A14" s="34">
        <v>10</v>
      </c>
      <c r="B14" s="35">
        <v>3975</v>
      </c>
      <c r="C14" s="36"/>
      <c r="D14" s="37">
        <f t="shared" si="0"/>
        <v>-3975</v>
      </c>
      <c r="E14" s="36"/>
      <c r="F14" s="37">
        <f t="shared" si="1"/>
        <v>-3975</v>
      </c>
      <c r="G14" s="37">
        <f t="shared" si="2"/>
        <v>0</v>
      </c>
      <c r="H14" s="35">
        <v>4005</v>
      </c>
      <c r="I14" s="36"/>
      <c r="J14" s="37">
        <f t="shared" si="3"/>
        <v>-4005</v>
      </c>
      <c r="K14" s="36"/>
      <c r="L14" s="37">
        <f t="shared" si="4"/>
        <v>-4005</v>
      </c>
      <c r="M14" s="38">
        <f t="shared" si="5"/>
        <v>0</v>
      </c>
    </row>
    <row r="15" spans="1:13" ht="14.4" thickBot="1">
      <c r="A15" s="39">
        <v>11</v>
      </c>
      <c r="B15" s="40">
        <v>3910</v>
      </c>
      <c r="C15" s="41"/>
      <c r="D15" s="42">
        <f t="shared" si="0"/>
        <v>-3910</v>
      </c>
      <c r="E15" s="41"/>
      <c r="F15" s="42">
        <f t="shared" si="1"/>
        <v>-3910</v>
      </c>
      <c r="G15" s="42">
        <f t="shared" si="2"/>
        <v>0</v>
      </c>
      <c r="H15" s="40">
        <v>3940</v>
      </c>
      <c r="I15" s="41"/>
      <c r="J15" s="42">
        <f t="shared" si="3"/>
        <v>-3940</v>
      </c>
      <c r="K15" s="41"/>
      <c r="L15" s="42">
        <f t="shared" si="4"/>
        <v>-3940</v>
      </c>
      <c r="M15" s="43">
        <f t="shared" si="5"/>
        <v>0</v>
      </c>
    </row>
    <row r="17" spans="1:3">
      <c r="A17" s="116" t="s">
        <v>49</v>
      </c>
      <c r="B17" s="116"/>
      <c r="C17" s="44"/>
    </row>
    <row r="18" spans="1:3">
      <c r="A18" s="116" t="s">
        <v>50</v>
      </c>
      <c r="B18" s="116"/>
      <c r="C18" s="44"/>
    </row>
  </sheetData>
  <mergeCells count="3">
    <mergeCell ref="A1:M1"/>
    <mergeCell ref="A17:B17"/>
    <mergeCell ref="A18:B18"/>
  </mergeCells>
  <pageMargins left="0.25" right="0.25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10077-12C2-406F-8178-D591E6EB6374}">
  <sheetPr>
    <tabColor theme="9" tint="0.39997558519241921"/>
  </sheetPr>
  <dimension ref="A1:BN32"/>
  <sheetViews>
    <sheetView view="pageBreakPreview" zoomScale="108" zoomScaleNormal="100" zoomScaleSheetLayoutView="108" workbookViewId="0">
      <selection activeCell="N44" sqref="N44"/>
    </sheetView>
  </sheetViews>
  <sheetFormatPr baseColWidth="10" defaultColWidth="10" defaultRowHeight="13.2"/>
  <cols>
    <col min="1" max="2" width="10" style="1"/>
    <col min="3" max="3" width="14.19921875" style="1" customWidth="1"/>
    <col min="4" max="4" width="10" style="1"/>
    <col min="5" max="5" width="12.69921875" style="1" customWidth="1"/>
    <col min="6" max="16384" width="10" style="1"/>
  </cols>
  <sheetData>
    <row r="1" spans="1:66" ht="13.5" customHeight="1">
      <c r="A1" s="98" t="s">
        <v>13</v>
      </c>
      <c r="B1" s="99"/>
      <c r="C1" s="99"/>
      <c r="D1" s="99"/>
      <c r="E1" s="100"/>
    </row>
    <row r="2" spans="1:66" s="18" customFormat="1" ht="13.5" customHeight="1">
      <c r="A2" s="101"/>
      <c r="B2" s="102"/>
      <c r="C2" s="102"/>
      <c r="D2" s="102"/>
      <c r="E2" s="103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</row>
    <row r="3" spans="1:66" ht="17.399999999999999">
      <c r="A3" s="16" t="s">
        <v>25</v>
      </c>
      <c r="B3" s="17"/>
      <c r="C3" s="17"/>
      <c r="D3" s="2" t="s">
        <v>0</v>
      </c>
      <c r="E3" s="21" t="s">
        <v>15</v>
      </c>
    </row>
    <row r="4" spans="1:66" ht="21" customHeight="1">
      <c r="A4" s="19" t="s">
        <v>16</v>
      </c>
      <c r="B4" s="104" t="s">
        <v>14</v>
      </c>
      <c r="C4" s="105"/>
      <c r="D4" s="3" t="s">
        <v>1</v>
      </c>
      <c r="E4" s="22">
        <v>45352</v>
      </c>
    </row>
    <row r="5" spans="1:66" ht="40.5" customHeight="1" thickBot="1">
      <c r="A5" s="106" t="s">
        <v>2</v>
      </c>
      <c r="B5" s="107"/>
      <c r="C5" s="107"/>
      <c r="D5" s="107"/>
      <c r="E5" s="108"/>
    </row>
    <row r="6" spans="1:66" ht="21">
      <c r="A6" s="4"/>
      <c r="B6" s="109" t="s">
        <v>17</v>
      </c>
      <c r="C6" s="109"/>
      <c r="D6" s="109" t="s">
        <v>18</v>
      </c>
      <c r="E6" s="110"/>
    </row>
    <row r="7" spans="1:66" ht="16.5" customHeight="1">
      <c r="A7" s="5">
        <v>1</v>
      </c>
      <c r="B7" s="6">
        <v>1245</v>
      </c>
      <c r="C7" s="89" t="s">
        <v>7</v>
      </c>
      <c r="D7" s="6">
        <v>1260</v>
      </c>
      <c r="E7" s="92" t="s">
        <v>8</v>
      </c>
    </row>
    <row r="8" spans="1:66" ht="17.399999999999999">
      <c r="A8" s="5">
        <v>2</v>
      </c>
      <c r="B8" s="6">
        <v>1040</v>
      </c>
      <c r="C8" s="90"/>
      <c r="D8" s="6">
        <v>1065</v>
      </c>
      <c r="E8" s="93"/>
    </row>
    <row r="9" spans="1:66" ht="17.399999999999999">
      <c r="A9" s="5">
        <v>3</v>
      </c>
      <c r="B9" s="6">
        <v>1125</v>
      </c>
      <c r="C9" s="90"/>
      <c r="D9" s="6">
        <v>1140</v>
      </c>
      <c r="E9" s="93"/>
    </row>
    <row r="10" spans="1:66" ht="16.5" customHeight="1">
      <c r="A10" s="5">
        <v>4</v>
      </c>
      <c r="B10" s="6">
        <v>1020</v>
      </c>
      <c r="C10" s="90"/>
      <c r="D10" s="6">
        <v>1045</v>
      </c>
      <c r="E10" s="93"/>
    </row>
    <row r="11" spans="1:66" ht="17.399999999999999">
      <c r="A11" s="5">
        <v>5</v>
      </c>
      <c r="B11" s="6">
        <v>1050</v>
      </c>
      <c r="C11" s="91"/>
      <c r="D11" s="6">
        <v>1070</v>
      </c>
      <c r="E11" s="93"/>
    </row>
    <row r="12" spans="1:66" ht="17.399999999999999">
      <c r="A12" s="5">
        <v>6</v>
      </c>
      <c r="B12" s="6">
        <v>850</v>
      </c>
      <c r="C12" s="90" t="s">
        <v>8</v>
      </c>
      <c r="D12" s="6">
        <v>880</v>
      </c>
      <c r="E12" s="93"/>
    </row>
    <row r="13" spans="1:66" ht="16.5" customHeight="1">
      <c r="A13" s="5">
        <v>7</v>
      </c>
      <c r="B13" s="6">
        <v>955</v>
      </c>
      <c r="C13" s="90"/>
      <c r="D13" s="6">
        <v>965</v>
      </c>
      <c r="E13" s="93"/>
    </row>
    <row r="14" spans="1:66" ht="17.399999999999999">
      <c r="A14" s="5">
        <v>8</v>
      </c>
      <c r="B14" s="6">
        <v>860</v>
      </c>
      <c r="C14" s="90"/>
      <c r="D14" s="6">
        <v>880</v>
      </c>
      <c r="E14" s="93"/>
    </row>
    <row r="15" spans="1:66" ht="16.5" customHeight="1">
      <c r="A15" s="5">
        <v>9</v>
      </c>
      <c r="B15" s="6">
        <v>1085</v>
      </c>
      <c r="C15" s="90"/>
      <c r="D15" s="6">
        <v>940</v>
      </c>
      <c r="E15" s="93"/>
    </row>
    <row r="16" spans="1:66" ht="16.5" customHeight="1">
      <c r="A16" s="5">
        <v>10</v>
      </c>
      <c r="B16" s="6">
        <v>950</v>
      </c>
      <c r="C16" s="90"/>
      <c r="D16" s="6">
        <v>805</v>
      </c>
      <c r="E16" s="93"/>
    </row>
    <row r="17" spans="1:5" ht="16.5" customHeight="1">
      <c r="A17" s="5">
        <v>11</v>
      </c>
      <c r="B17" s="6">
        <v>2115</v>
      </c>
      <c r="C17" s="91"/>
      <c r="D17" s="6">
        <v>1465</v>
      </c>
      <c r="E17" s="94"/>
    </row>
    <row r="18" spans="1:5" ht="30" customHeight="1">
      <c r="A18" s="82" t="s">
        <v>5</v>
      </c>
      <c r="B18" s="83"/>
      <c r="C18" s="83"/>
      <c r="D18" s="83"/>
      <c r="E18" s="84"/>
    </row>
    <row r="19" spans="1:5" ht="19.2">
      <c r="A19" s="10"/>
      <c r="B19" s="85" t="s">
        <v>3</v>
      </c>
      <c r="C19" s="86"/>
      <c r="D19" s="87" t="s">
        <v>4</v>
      </c>
      <c r="E19" s="88"/>
    </row>
    <row r="20" spans="1:5" ht="16.5" customHeight="1">
      <c r="A20" s="5">
        <v>1</v>
      </c>
      <c r="B20" s="6">
        <v>1730</v>
      </c>
      <c r="C20" s="89" t="s">
        <v>9</v>
      </c>
      <c r="D20" s="6">
        <v>1735</v>
      </c>
      <c r="E20" s="92" t="s">
        <v>7</v>
      </c>
    </row>
    <row r="21" spans="1:5" ht="17.399999999999999">
      <c r="A21" s="5">
        <v>2</v>
      </c>
      <c r="B21" s="6">
        <v>1480</v>
      </c>
      <c r="C21" s="90"/>
      <c r="D21" s="6">
        <v>1500</v>
      </c>
      <c r="E21" s="93"/>
    </row>
    <row r="22" spans="1:5" ht="16.5" customHeight="1">
      <c r="A22" s="5">
        <v>3</v>
      </c>
      <c r="B22" s="6">
        <v>1370</v>
      </c>
      <c r="C22" s="90"/>
      <c r="D22" s="6">
        <v>1380</v>
      </c>
      <c r="E22" s="93"/>
    </row>
    <row r="23" spans="1:5" ht="16.5" customHeight="1">
      <c r="A23" s="5">
        <v>4</v>
      </c>
      <c r="B23" s="6">
        <v>1105</v>
      </c>
      <c r="C23" s="91"/>
      <c r="D23" s="6">
        <v>1135</v>
      </c>
      <c r="E23" s="93"/>
    </row>
    <row r="24" spans="1:5" ht="16.5" customHeight="1">
      <c r="A24" s="5">
        <v>5</v>
      </c>
      <c r="B24" s="6">
        <v>1260</v>
      </c>
      <c r="C24" s="12" t="s">
        <v>10</v>
      </c>
      <c r="D24" s="6">
        <v>760</v>
      </c>
      <c r="E24" s="94"/>
    </row>
    <row r="25" spans="1:5" ht="30" customHeight="1">
      <c r="A25" s="95" t="s">
        <v>6</v>
      </c>
      <c r="B25" s="96"/>
      <c r="C25" s="96"/>
      <c r="D25" s="96"/>
      <c r="E25" s="97"/>
    </row>
    <row r="26" spans="1:5" ht="19.2">
      <c r="A26" s="7"/>
      <c r="B26" s="75" t="s">
        <v>3</v>
      </c>
      <c r="C26" s="75"/>
      <c r="D26" s="75" t="s">
        <v>4</v>
      </c>
      <c r="E26" s="76"/>
    </row>
    <row r="27" spans="1:5" ht="17.399999999999999">
      <c r="A27" s="11">
        <v>1</v>
      </c>
      <c r="B27" s="8">
        <v>3370</v>
      </c>
      <c r="C27" s="77" t="s">
        <v>11</v>
      </c>
      <c r="D27" s="8">
        <v>3260</v>
      </c>
      <c r="E27" s="79" t="s">
        <v>9</v>
      </c>
    </row>
    <row r="28" spans="1:5" ht="17.399999999999999">
      <c r="A28" s="11">
        <v>2</v>
      </c>
      <c r="B28" s="8">
        <v>3205</v>
      </c>
      <c r="C28" s="78"/>
      <c r="D28" s="8">
        <v>3090</v>
      </c>
      <c r="E28" s="80"/>
    </row>
    <row r="29" spans="1:5" ht="18" thickBot="1">
      <c r="A29" s="13">
        <v>3</v>
      </c>
      <c r="B29" s="14">
        <v>2540</v>
      </c>
      <c r="C29" s="15" t="s">
        <v>9</v>
      </c>
      <c r="D29" s="14">
        <v>3110</v>
      </c>
      <c r="E29" s="81"/>
    </row>
    <row r="32" spans="1:5">
      <c r="D32" s="9"/>
    </row>
  </sheetData>
  <customSheetViews>
    <customSheetView guid="{4F25A5F3-A9E0-4D5C-9878-F62659BAD64D}" scale="60" showPageBreaks="1" view="pageBreakPreview">
      <selection activeCell="G1" sqref="G1:BN4"/>
      <pageMargins left="0.7" right="0.7" top="0.75" bottom="0.75" header="0.3" footer="0.3"/>
      <pageSetup paperSize="9" orientation="portrait" r:id="rId1"/>
    </customSheetView>
  </customSheetViews>
  <mergeCells count="18">
    <mergeCell ref="C7:C11"/>
    <mergeCell ref="E7:E17"/>
    <mergeCell ref="C12:C17"/>
    <mergeCell ref="A1:E2"/>
    <mergeCell ref="B4:C4"/>
    <mergeCell ref="A5:E5"/>
    <mergeCell ref="B6:C6"/>
    <mergeCell ref="D6:E6"/>
    <mergeCell ref="B26:C26"/>
    <mergeCell ref="D26:E26"/>
    <mergeCell ref="C27:C28"/>
    <mergeCell ref="E27:E29"/>
    <mergeCell ref="A18:E18"/>
    <mergeCell ref="B19:C19"/>
    <mergeCell ref="D19:E19"/>
    <mergeCell ref="C20:C23"/>
    <mergeCell ref="E20:E24"/>
    <mergeCell ref="A25:E25"/>
  </mergeCell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EEB47-D035-430D-B9A7-0375285E90F2}">
  <sheetPr>
    <tabColor theme="9" tint="0.39997558519241921"/>
  </sheetPr>
  <dimension ref="A1:M22"/>
  <sheetViews>
    <sheetView workbookViewId="0">
      <selection activeCell="N44" sqref="N44"/>
    </sheetView>
  </sheetViews>
  <sheetFormatPr baseColWidth="10" defaultRowHeight="13.8"/>
  <cols>
    <col min="1" max="1" width="2.8984375" bestFit="1" customWidth="1"/>
    <col min="2" max="2" width="4.8984375" bestFit="1" customWidth="1"/>
    <col min="3" max="3" width="9.3984375" bestFit="1" customWidth="1"/>
    <col min="4" max="4" width="10.19921875" bestFit="1" customWidth="1"/>
    <col min="5" max="6" width="10.8984375" bestFit="1" customWidth="1"/>
    <col min="7" max="7" width="9.5" bestFit="1" customWidth="1"/>
    <col min="8" max="8" width="4.8984375" bestFit="1" customWidth="1"/>
    <col min="9" max="9" width="9.3984375" bestFit="1" customWidth="1"/>
    <col min="10" max="10" width="10.19921875" bestFit="1" customWidth="1"/>
    <col min="11" max="12" width="10.8984375" bestFit="1" customWidth="1"/>
    <col min="13" max="13" width="9.5" bestFit="1" customWidth="1"/>
  </cols>
  <sheetData>
    <row r="1" spans="1:13" ht="49.5" customHeight="1">
      <c r="A1" s="111" t="s">
        <v>47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>
      <c r="A2" t="s">
        <v>54</v>
      </c>
    </row>
    <row r="3" spans="1:13" ht="5.25" customHeight="1" thickBot="1"/>
    <row r="4" spans="1:13" ht="15.6">
      <c r="A4" s="33"/>
      <c r="B4" s="49" t="s">
        <v>40</v>
      </c>
      <c r="C4" s="49" t="s">
        <v>41</v>
      </c>
      <c r="D4" s="49" t="s">
        <v>43</v>
      </c>
      <c r="E4" s="49" t="s">
        <v>42</v>
      </c>
      <c r="F4" s="49" t="s">
        <v>44</v>
      </c>
      <c r="G4" s="49" t="s">
        <v>39</v>
      </c>
      <c r="H4" s="49" t="s">
        <v>45</v>
      </c>
      <c r="I4" s="49" t="s">
        <v>41</v>
      </c>
      <c r="J4" s="49" t="s">
        <v>43</v>
      </c>
      <c r="K4" s="49" t="s">
        <v>42</v>
      </c>
      <c r="L4" s="49" t="s">
        <v>44</v>
      </c>
      <c r="M4" s="50" t="s">
        <v>39</v>
      </c>
    </row>
    <row r="5" spans="1:13">
      <c r="A5" s="34">
        <v>1</v>
      </c>
      <c r="B5" s="35">
        <v>6360</v>
      </c>
      <c r="C5" s="36"/>
      <c r="D5" s="37">
        <f>C5-B5-$C$17</f>
        <v>-6360</v>
      </c>
      <c r="E5" s="36"/>
      <c r="F5" s="37">
        <f>E5-B5-$C$17</f>
        <v>-6360</v>
      </c>
      <c r="G5" s="37">
        <f>C5-E5</f>
        <v>0</v>
      </c>
      <c r="H5" s="35">
        <v>6270</v>
      </c>
      <c r="I5" s="36"/>
      <c r="J5" s="37">
        <f>I5-H5-$C$18</f>
        <v>-6270</v>
      </c>
      <c r="K5" s="36"/>
      <c r="L5" s="37">
        <f>K5-H5-$C$18</f>
        <v>-6270</v>
      </c>
      <c r="M5" s="38">
        <f>I5-K5</f>
        <v>0</v>
      </c>
    </row>
    <row r="6" spans="1:13">
      <c r="A6" s="34">
        <v>2</v>
      </c>
      <c r="B6" s="35">
        <v>6155</v>
      </c>
      <c r="C6" s="36"/>
      <c r="D6" s="37">
        <f t="shared" ref="D6:D15" si="0">C6-B6-$C$17</f>
        <v>-6155</v>
      </c>
      <c r="E6" s="36"/>
      <c r="F6" s="37">
        <f t="shared" ref="F6:F15" si="1">E6-B6-$C$17</f>
        <v>-6155</v>
      </c>
      <c r="G6" s="37">
        <f t="shared" ref="G6:G15" si="2">C6-E6</f>
        <v>0</v>
      </c>
      <c r="H6" s="35">
        <v>6080</v>
      </c>
      <c r="I6" s="36"/>
      <c r="J6" s="37">
        <f t="shared" ref="J6:J15" si="3">I6-H6-$C$18</f>
        <v>-6080</v>
      </c>
      <c r="K6" s="36"/>
      <c r="L6" s="37">
        <f t="shared" ref="L6:L15" si="4">K6-H6-$C$18</f>
        <v>-6080</v>
      </c>
      <c r="M6" s="38">
        <f t="shared" ref="M6:M15" si="5">I6-K6</f>
        <v>0</v>
      </c>
    </row>
    <row r="7" spans="1:13">
      <c r="A7" s="34">
        <v>3</v>
      </c>
      <c r="B7" s="35">
        <v>5995</v>
      </c>
      <c r="C7" s="36"/>
      <c r="D7" s="37">
        <f t="shared" si="0"/>
        <v>-5995</v>
      </c>
      <c r="E7" s="36"/>
      <c r="F7" s="37">
        <f t="shared" si="1"/>
        <v>-5995</v>
      </c>
      <c r="G7" s="37">
        <f t="shared" si="2"/>
        <v>0</v>
      </c>
      <c r="H7" s="35">
        <v>5920</v>
      </c>
      <c r="I7" s="36"/>
      <c r="J7" s="37">
        <f t="shared" si="3"/>
        <v>-5920</v>
      </c>
      <c r="K7" s="36"/>
      <c r="L7" s="37">
        <f t="shared" si="4"/>
        <v>-5920</v>
      </c>
      <c r="M7" s="38">
        <f t="shared" si="5"/>
        <v>0</v>
      </c>
    </row>
    <row r="8" spans="1:13">
      <c r="A8" s="34">
        <v>4</v>
      </c>
      <c r="B8" s="35">
        <v>5885</v>
      </c>
      <c r="C8" s="36"/>
      <c r="D8" s="37">
        <f t="shared" si="0"/>
        <v>-5885</v>
      </c>
      <c r="E8" s="36"/>
      <c r="F8" s="37">
        <f t="shared" si="1"/>
        <v>-5885</v>
      </c>
      <c r="G8" s="37">
        <f t="shared" si="2"/>
        <v>0</v>
      </c>
      <c r="H8" s="35">
        <v>5820</v>
      </c>
      <c r="I8" s="36"/>
      <c r="J8" s="37">
        <f t="shared" si="3"/>
        <v>-5820</v>
      </c>
      <c r="K8" s="36"/>
      <c r="L8" s="37">
        <f t="shared" si="4"/>
        <v>-5820</v>
      </c>
      <c r="M8" s="38">
        <f t="shared" si="5"/>
        <v>0</v>
      </c>
    </row>
    <row r="9" spans="1:13">
      <c r="A9" s="34">
        <v>5</v>
      </c>
      <c r="B9" s="35">
        <v>5645</v>
      </c>
      <c r="C9" s="36"/>
      <c r="D9" s="37">
        <f t="shared" si="0"/>
        <v>-5645</v>
      </c>
      <c r="E9" s="36"/>
      <c r="F9" s="37">
        <f t="shared" si="1"/>
        <v>-5645</v>
      </c>
      <c r="G9" s="37">
        <f t="shared" si="2"/>
        <v>0</v>
      </c>
      <c r="H9" s="35">
        <v>5555</v>
      </c>
      <c r="I9" s="36"/>
      <c r="J9" s="37">
        <f t="shared" si="3"/>
        <v>-5555</v>
      </c>
      <c r="K9" s="36"/>
      <c r="L9" s="37">
        <f t="shared" si="4"/>
        <v>-5555</v>
      </c>
      <c r="M9" s="38">
        <f t="shared" si="5"/>
        <v>0</v>
      </c>
    </row>
    <row r="10" spans="1:13">
      <c r="A10" s="34">
        <v>6</v>
      </c>
      <c r="B10" s="35">
        <v>5440</v>
      </c>
      <c r="C10" s="36"/>
      <c r="D10" s="37">
        <f t="shared" si="0"/>
        <v>-5440</v>
      </c>
      <c r="E10" s="36"/>
      <c r="F10" s="37">
        <f t="shared" si="1"/>
        <v>-5440</v>
      </c>
      <c r="G10" s="37">
        <f t="shared" si="2"/>
        <v>0</v>
      </c>
      <c r="H10" s="35">
        <v>5360</v>
      </c>
      <c r="I10" s="36"/>
      <c r="J10" s="37">
        <f t="shared" si="3"/>
        <v>-5360</v>
      </c>
      <c r="K10" s="36"/>
      <c r="L10" s="37">
        <f t="shared" si="4"/>
        <v>-5360</v>
      </c>
      <c r="M10" s="38">
        <f t="shared" si="5"/>
        <v>0</v>
      </c>
    </row>
    <row r="11" spans="1:13">
      <c r="A11" s="34">
        <v>7</v>
      </c>
      <c r="B11" s="35">
        <v>5280</v>
      </c>
      <c r="C11" s="36"/>
      <c r="D11" s="37">
        <f t="shared" si="0"/>
        <v>-5280</v>
      </c>
      <c r="E11" s="36"/>
      <c r="F11" s="37">
        <f t="shared" si="1"/>
        <v>-5280</v>
      </c>
      <c r="G11" s="37">
        <f t="shared" si="2"/>
        <v>0</v>
      </c>
      <c r="H11" s="35">
        <v>5205</v>
      </c>
      <c r="I11" s="36"/>
      <c r="J11" s="37">
        <f t="shared" si="3"/>
        <v>-5205</v>
      </c>
      <c r="K11" s="36"/>
      <c r="L11" s="37">
        <f t="shared" si="4"/>
        <v>-5205</v>
      </c>
      <c r="M11" s="38">
        <f t="shared" si="5"/>
        <v>0</v>
      </c>
    </row>
    <row r="12" spans="1:13">
      <c r="A12" s="34">
        <v>8</v>
      </c>
      <c r="B12" s="35">
        <v>5185</v>
      </c>
      <c r="C12" s="36"/>
      <c r="D12" s="37">
        <f t="shared" si="0"/>
        <v>-5185</v>
      </c>
      <c r="E12" s="36"/>
      <c r="F12" s="37">
        <f t="shared" si="1"/>
        <v>-5185</v>
      </c>
      <c r="G12" s="37">
        <f t="shared" si="2"/>
        <v>0</v>
      </c>
      <c r="H12" s="35">
        <v>5120</v>
      </c>
      <c r="I12" s="36"/>
      <c r="J12" s="37">
        <f t="shared" si="3"/>
        <v>-5120</v>
      </c>
      <c r="K12" s="36"/>
      <c r="L12" s="37">
        <f t="shared" si="4"/>
        <v>-5120</v>
      </c>
      <c r="M12" s="38">
        <f t="shared" si="5"/>
        <v>0</v>
      </c>
    </row>
    <row r="13" spans="1:13">
      <c r="A13" s="34">
        <v>9</v>
      </c>
      <c r="B13" s="35">
        <v>4900</v>
      </c>
      <c r="C13" s="36"/>
      <c r="D13" s="37">
        <f t="shared" si="0"/>
        <v>-4900</v>
      </c>
      <c r="E13" s="36"/>
      <c r="F13" s="37">
        <f t="shared" si="1"/>
        <v>-4900</v>
      </c>
      <c r="G13" s="37">
        <f t="shared" si="2"/>
        <v>0</v>
      </c>
      <c r="H13" s="35">
        <v>4830</v>
      </c>
      <c r="I13" s="36"/>
      <c r="J13" s="37">
        <f t="shared" si="3"/>
        <v>-4830</v>
      </c>
      <c r="K13" s="36"/>
      <c r="L13" s="37">
        <f t="shared" si="4"/>
        <v>-4830</v>
      </c>
      <c r="M13" s="38">
        <f t="shared" si="5"/>
        <v>0</v>
      </c>
    </row>
    <row r="14" spans="1:13">
      <c r="A14" s="34">
        <v>10</v>
      </c>
      <c r="B14" s="35">
        <v>4765</v>
      </c>
      <c r="C14" s="36"/>
      <c r="D14" s="37">
        <f t="shared" si="0"/>
        <v>-4765</v>
      </c>
      <c r="E14" s="36"/>
      <c r="F14" s="37">
        <f t="shared" si="1"/>
        <v>-4765</v>
      </c>
      <c r="G14" s="37">
        <f t="shared" si="2"/>
        <v>0</v>
      </c>
      <c r="H14" s="35">
        <v>4695</v>
      </c>
      <c r="I14" s="36"/>
      <c r="J14" s="37">
        <f t="shared" si="3"/>
        <v>-4695</v>
      </c>
      <c r="K14" s="36"/>
      <c r="L14" s="37">
        <f t="shared" si="4"/>
        <v>-4695</v>
      </c>
      <c r="M14" s="38">
        <f t="shared" si="5"/>
        <v>0</v>
      </c>
    </row>
    <row r="15" spans="1:13" ht="14.4" thickBot="1">
      <c r="A15" s="39">
        <v>11</v>
      </c>
      <c r="B15" s="40">
        <v>4670</v>
      </c>
      <c r="C15" s="41"/>
      <c r="D15" s="42">
        <f t="shared" si="0"/>
        <v>-4670</v>
      </c>
      <c r="E15" s="41"/>
      <c r="F15" s="42">
        <f t="shared" si="1"/>
        <v>-4670</v>
      </c>
      <c r="G15" s="42">
        <f t="shared" si="2"/>
        <v>0</v>
      </c>
      <c r="H15" s="40">
        <v>4590</v>
      </c>
      <c r="I15" s="41"/>
      <c r="J15" s="42">
        <f t="shared" si="3"/>
        <v>-4590</v>
      </c>
      <c r="K15" s="41"/>
      <c r="L15" s="42">
        <f t="shared" si="4"/>
        <v>-4590</v>
      </c>
      <c r="M15" s="43">
        <f t="shared" si="5"/>
        <v>0</v>
      </c>
    </row>
    <row r="17" spans="1:4">
      <c r="A17" s="116" t="s">
        <v>49</v>
      </c>
      <c r="B17" s="116"/>
      <c r="C17" s="44"/>
    </row>
    <row r="18" spans="1:4">
      <c r="A18" s="116" t="s">
        <v>50</v>
      </c>
      <c r="B18" s="116"/>
      <c r="C18" s="44"/>
    </row>
    <row r="20" spans="1:4">
      <c r="D20" s="45"/>
    </row>
    <row r="22" spans="1:4">
      <c r="B22" s="45"/>
    </row>
  </sheetData>
  <mergeCells count="3">
    <mergeCell ref="A1:M1"/>
    <mergeCell ref="A17:B17"/>
    <mergeCell ref="A18:B18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</vt:i4>
      </vt:variant>
    </vt:vector>
  </HeadingPairs>
  <TitlesOfParts>
    <vt:vector size="14" baseType="lpstr">
      <vt:lpstr>Overview versions lineplans</vt:lpstr>
      <vt:lpstr>Depowerkit</vt:lpstr>
      <vt:lpstr>Lineplan</vt:lpstr>
      <vt:lpstr>11m rev1</vt:lpstr>
      <vt:lpstr>Total 11m rev1</vt:lpstr>
      <vt:lpstr>11m rev2</vt:lpstr>
      <vt:lpstr>Total 11m rev2</vt:lpstr>
      <vt:lpstr>15m rev1</vt:lpstr>
      <vt:lpstr>Total 15m rev1</vt:lpstr>
      <vt:lpstr>19m rev1</vt:lpstr>
      <vt:lpstr>Total 19m rev1</vt:lpstr>
      <vt:lpstr>21m rev1</vt:lpstr>
      <vt:lpstr>Total 21m rev1</vt:lpstr>
      <vt:lpstr>'11m rev1'!Druckbereich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housi</dc:creator>
  <cp:lastModifiedBy>Andreas Messerli</cp:lastModifiedBy>
  <cp:lastPrinted>2025-05-21T15:21:16Z</cp:lastPrinted>
  <dcterms:created xsi:type="dcterms:W3CDTF">2022-10-18T08:26:41Z</dcterms:created>
  <dcterms:modified xsi:type="dcterms:W3CDTF">2025-06-30T14:25:12Z</dcterms:modified>
</cp:coreProperties>
</file>